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stevenmjohnson02\Desktop\Shasta-Trinity NF\Website Edits\Updates to Website for Special Use Permits\"/>
    </mc:Choice>
  </mc:AlternateContent>
  <xr:revisionPtr revIDLastSave="0" documentId="8_{FD89F269-E7C9-4EB2-9984-9C251A1E7D47}" xr6:coauthVersionLast="47" xr6:coauthVersionMax="47" xr10:uidLastSave="{00000000-0000-0000-0000-000000000000}"/>
  <workbookProtection lockStructure="1"/>
  <bookViews>
    <workbookView xWindow="-120" yWindow="-120" windowWidth="29040" windowHeight="15840" activeTab="1" xr2:uid="{197B77AC-DFA1-42CF-BFAE-6E3D7E894CB6}"/>
  </bookViews>
  <sheets>
    <sheet name="Instructions" sheetId="4" r:id="rId1"/>
    <sheet name="Estimated Fee" sheetId="1" r:id="rId2"/>
    <sheet name="Final Fee"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2" l="1"/>
  <c r="D11" i="2" s="1"/>
  <c r="D13" i="2" s="1"/>
  <c r="D15" i="2" s="1" a="1"/>
  <c r="D15" i="2" s="1"/>
  <c r="E9" i="2"/>
  <c r="E11" i="2" s="1"/>
  <c r="E13" i="2" s="1"/>
  <c r="E15" i="2" s="1" a="1"/>
  <c r="E15" i="2" s="1"/>
  <c r="F9" i="2"/>
  <c r="F11" i="2" s="1"/>
  <c r="F13" i="2" s="1"/>
  <c r="F15" i="2" s="1" a="1"/>
  <c r="F15" i="2" s="1"/>
  <c r="C9" i="2"/>
  <c r="C11" i="2" s="1"/>
  <c r="C13" i="2" s="1"/>
  <c r="G10" i="2"/>
  <c r="G8" i="2"/>
  <c r="G7" i="2"/>
  <c r="G6" i="2"/>
  <c r="G5" i="2"/>
  <c r="K10" i="1"/>
  <c r="J9" i="1"/>
  <c r="I9" i="1"/>
  <c r="I11" i="1" s="1"/>
  <c r="I13" i="1" s="1"/>
  <c r="H9" i="1"/>
  <c r="H11" i="1" s="1"/>
  <c r="H13" i="1" s="1"/>
  <c r="H14" i="1" s="1" a="1"/>
  <c r="H14" i="1" s="1"/>
  <c r="G9" i="1"/>
  <c r="F9" i="1"/>
  <c r="F11" i="1" s="1"/>
  <c r="F13" i="1" s="1"/>
  <c r="F14" i="1" s="1" a="1"/>
  <c r="F14" i="1" s="1"/>
  <c r="E9" i="1"/>
  <c r="E11" i="1" s="1"/>
  <c r="E13" i="1" s="1"/>
  <c r="D9" i="1"/>
  <c r="D11" i="1" s="1"/>
  <c r="D13" i="1" s="1"/>
  <c r="D14" i="1" s="1" a="1"/>
  <c r="D14" i="1" s="1"/>
  <c r="C9" i="1"/>
  <c r="K8" i="1"/>
  <c r="K7" i="1"/>
  <c r="K6" i="1"/>
  <c r="K5" i="1"/>
  <c r="G11" i="2" l="1"/>
  <c r="G11" i="1"/>
  <c r="G13" i="1" s="1"/>
  <c r="G14" i="1" s="1" a="1"/>
  <c r="G14" i="1" s="1"/>
  <c r="G9" i="2"/>
  <c r="I14" i="1" a="1"/>
  <c r="I14" i="1" s="1"/>
  <c r="K9" i="1"/>
  <c r="J11" i="1"/>
  <c r="J13" i="1" s="1"/>
  <c r="J14" i="1" s="1" a="1"/>
  <c r="J14" i="1" s="1"/>
  <c r="C11" i="1"/>
  <c r="E14" i="1" a="1"/>
  <c r="E14" i="1" s="1"/>
  <c r="C15" i="2" l="1" a="1"/>
  <c r="C15" i="2" s="1"/>
  <c r="G15" i="2" s="1"/>
  <c r="K11" i="1"/>
  <c r="C13" i="1"/>
  <c r="C14" i="1" s="1" a="1"/>
  <c r="C14" i="1" s="1"/>
  <c r="K14"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<sst xmlns="http://schemas.openxmlformats.org/spreadsheetml/2006/main" count="60" uniqueCount="55">
  <si>
    <t>Permit Holder:</t>
  </si>
  <si>
    <t>Auth ID:</t>
  </si>
  <si>
    <t>Recreation Event Estimated Fee Worksheet</t>
  </si>
  <si>
    <t>Total</t>
  </si>
  <si>
    <t>2) Enter Estimated Gross Revenue (Participant Fees)</t>
  </si>
  <si>
    <t>3) Enter Estimated Gross Revenue (Spectator Fees)</t>
  </si>
  <si>
    <t>4) Enter Estimated Gross Revenue (Vendors/Concessions)</t>
  </si>
  <si>
    <t>5) Enter Estimated Gross Revenue (Sponsorship)</t>
  </si>
  <si>
    <t>Total Estimated Gross Revenue</t>
  </si>
  <si>
    <t>Total Estimated Net Revenue for Event</t>
  </si>
  <si>
    <r>
      <t xml:space="preserve">* Only the cost of those prizes which are paid for by the </t>
    </r>
    <r>
      <rPr>
        <u/>
        <sz val="11"/>
        <color theme="1"/>
        <rFont val="Calibri"/>
        <family val="2"/>
        <scheme val="minor"/>
      </rPr>
      <t>permit holder</t>
    </r>
    <r>
      <rPr>
        <sz val="11"/>
        <color theme="1"/>
        <rFont val="Calibri"/>
        <family val="2"/>
        <scheme val="minor"/>
      </rPr>
      <t xml:space="preserve"> or from the </t>
    </r>
    <r>
      <rPr>
        <u/>
        <sz val="11"/>
        <color theme="1"/>
        <rFont val="Calibri"/>
        <family val="2"/>
        <scheme val="minor"/>
      </rPr>
      <t>entry fee</t>
    </r>
    <r>
      <rPr>
        <sz val="11"/>
        <color theme="1"/>
        <rFont val="Calibri"/>
        <family val="2"/>
        <scheme val="minor"/>
      </rPr>
      <t xml:space="preserve"> (participant and spectator) can be deducted. </t>
    </r>
    <r>
      <rPr>
        <b/>
        <u/>
        <sz val="11"/>
        <color theme="1"/>
        <rFont val="Calibri"/>
        <family val="2"/>
        <scheme val="minor"/>
      </rPr>
      <t>Donated prizes cannot be deducted</t>
    </r>
    <r>
      <rPr>
        <b/>
        <sz val="11"/>
        <color theme="1"/>
        <rFont val="Calibri"/>
        <family val="2"/>
        <scheme val="minor"/>
      </rPr>
      <t xml:space="preserve">. </t>
    </r>
    <r>
      <rPr>
        <sz val="11"/>
        <color theme="1"/>
        <rFont val="Calibri"/>
        <family val="2"/>
        <scheme val="minor"/>
      </rPr>
      <t>Prizes do not include anything that is given to all contestants for entering. Prizes are won by participants.</t>
    </r>
  </si>
  <si>
    <t>Signature:</t>
  </si>
  <si>
    <t>Date:</t>
  </si>
  <si>
    <t>Recreation Event Final Fee Worksheet</t>
  </si>
  <si>
    <t>Total Actual Gross Revenue</t>
  </si>
  <si>
    <t>Net Revenue for Event</t>
  </si>
  <si>
    <t>Calculated Final Fee:</t>
  </si>
  <si>
    <t>*Attach a breakdown of total receipts, including the type and amounts of any discounts given.                                                                                                                                                   **Only the cost of those prizes which are paid for by the permit holder, or participant and spectator entry fees can be deducted. Donated prizes cannot be deducted. Prizes do not include anything that is given to all contestants for entering. Prizes are won by participants.</t>
  </si>
  <si>
    <r>
      <t>Total Final Event</t>
    </r>
    <r>
      <rPr>
        <sz val="11"/>
        <color theme="1"/>
        <rFont val="Calibri"/>
        <family val="2"/>
        <scheme val="minor"/>
      </rPr>
      <t xml:space="preserve"> </t>
    </r>
    <r>
      <rPr>
        <b/>
        <sz val="11"/>
        <color theme="1"/>
        <rFont val="Calibri"/>
        <family val="2"/>
        <scheme val="minor"/>
      </rPr>
      <t>Fee Due:</t>
    </r>
  </si>
  <si>
    <t>Total Final Fee to be billed:</t>
  </si>
  <si>
    <t>Total Estimated Fees To Be Billed:</t>
  </si>
  <si>
    <t>6) Enter Estimated Cost of Prizes *                                                        -</t>
  </si>
  <si>
    <t>7) Select Fee Calculation Factor**                                                         *</t>
  </si>
  <si>
    <t>**Within thirty (30) days of the conclusion of each event, submit this report to the Recreation Special Uses Permit Administrator</t>
  </si>
  <si>
    <t>1) Enter event date MM/DD/YY (if multi-day event, enter the 1st date):</t>
  </si>
  <si>
    <t>2) Enter total receipts for:                                                        Participant Fees*</t>
  </si>
  <si>
    <t>3)                                                                                                            Spectator Fees</t>
  </si>
  <si>
    <t>5)                                                                                                                 Sponsorship</t>
  </si>
  <si>
    <t>4)                                                                                             Vendors/Concessions</t>
  </si>
  <si>
    <t>** If your permit authorizes multiple events per calendar year, select 3%. Otherwise, select 5%.</t>
  </si>
  <si>
    <r>
      <t xml:space="preserve">*** The total event fee shall be the </t>
    </r>
    <r>
      <rPr>
        <u/>
        <sz val="11"/>
        <color theme="1"/>
        <rFont val="Calibri"/>
        <family val="2"/>
        <scheme val="minor"/>
      </rPr>
      <t>greater</t>
    </r>
    <r>
      <rPr>
        <sz val="11"/>
        <color theme="1"/>
        <rFont val="Calibri"/>
        <family val="2"/>
        <scheme val="minor"/>
      </rPr>
      <t xml:space="preserve"> of the current Minimum Fee or Calculated Fee </t>
    </r>
  </si>
  <si>
    <t>1) Enter event date (if multi-day event, enter the 1st date)</t>
  </si>
  <si>
    <t>Current Minimum Fee:</t>
  </si>
  <si>
    <t>6) Enter Total Cost of Prizes **                                                                                            -</t>
  </si>
  <si>
    <t>7) Select Fee Calculation Factor                                                                                         *</t>
  </si>
  <si>
    <t>8) Enter the amount of the estimated fee paid for each event                             -</t>
  </si>
  <si>
    <t>Instructions for Use</t>
  </si>
  <si>
    <t xml:space="preserve">1. Prior to calculation of your estimated fees, you must obtain the current year Minimum Fee amount, and input that amount into cell K2. You may obtain this information from your permit administrator. </t>
  </si>
  <si>
    <t>3. For each event, enter the estimated reveunes by category on rows 5-8, and estimated cost of prizes on row 10.</t>
  </si>
  <si>
    <t>2. Each column of this tool represents one event. Enter event dates for each event on row 4. Ensure that all events on your operating plan are reflected. If more than 8 events are scheduled, you may submit additional copies of this worksheet to accommodate them.</t>
  </si>
  <si>
    <t>Estimated Fee</t>
  </si>
  <si>
    <t xml:space="preserve">5. After entering data for each event, print the worksheet. </t>
  </si>
  <si>
    <t>6. Sign and date the worksheet, then submit with your operation plan. You may submit the paper copy of your worksheet, or scan and email the signed worksheet.</t>
  </si>
  <si>
    <t>Final Fee</t>
  </si>
  <si>
    <t>1. Enter event date(s) on row 4</t>
  </si>
  <si>
    <t>2. Enter actual revenues, cost of prizes, and fee calculation factor for each event date</t>
  </si>
  <si>
    <t xml:space="preserve">3. For each event, determine the amount of the estimated fee paid. Refer to your estimated fee bill to determine this amount, or contact your permit administrator. </t>
  </si>
  <si>
    <r>
      <t>Total Event</t>
    </r>
    <r>
      <rPr>
        <sz val="11"/>
        <color theme="1"/>
        <rFont val="Calibri"/>
        <family val="2"/>
        <scheme val="minor"/>
      </rPr>
      <t xml:space="preserve"> </t>
    </r>
    <r>
      <rPr>
        <b/>
        <sz val="11"/>
        <color theme="1"/>
        <rFont val="Calibri"/>
        <family val="2"/>
        <scheme val="minor"/>
      </rPr>
      <t>Fee***</t>
    </r>
  </si>
  <si>
    <t>Calculated Fee</t>
  </si>
  <si>
    <t>4. Select either 3% or 5% on row 7.  A calculated fee will populate in the next row. The total event fee shall be the greater of the current Minimum Fee or Calculated Fee.</t>
  </si>
  <si>
    <t>4. If the calculated final fee is greater than the estimated fee paid, a bill will be issued to you for the amounts specified as "Total Final Event Fee Due"</t>
  </si>
  <si>
    <t>5. Print the worksheet</t>
  </si>
  <si>
    <t>6. Sign and date the worksheet, then submit to the permit administrator within 30 days of the conclusion of the event(s). You may submit the paper copy of your worksheet, or scan and email the signed worksheet.</t>
  </si>
  <si>
    <t>Estimated Fee Worksheet Example:</t>
  </si>
  <si>
    <t>Final Fee Worksheet Example: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</si>
</sst>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_);_(&quot;$&quot;* \(#,##0\);_(&quot;$&quot;* &quot;-&quot;??_);_(@_)"/>
    <numFmt numFmtId="165" formatCode="&quot;$&quot;#,##0.00"/>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u/>
      <sz val="11"/>
      <color theme="1"/>
      <name val="Calibri"/>
      <family val="2"/>
      <scheme val="minor"/>
    </font>
    <font>
      <b/>
      <u/>
      <sz val="11"/>
      <color theme="1"/>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s>
  <fills count="10">
    <fill>
      <patternFill patternType="none"/>
    </fill>
    <fill>
      <patternFill patternType="gray125"/>
    </fill>
    <fill>
      <patternFill patternType="solid">
        <fgColor theme="0" tint="-0.34998626667073579"/>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9" tint="0.5999938962981048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s>
  <cellStyleXfs count="2">
    <xf numFmtId="0" fontId="0" fillId="0" borderId="0"/>
    <xf numFmtId="9" fontId="1" fillId="0" borderId="0" applyFont="0" applyFill="0" applyBorder="0" applyAlignment="0" applyProtection="0"/>
  </cellStyleXfs>
  <cellXfs count="98">
    <xf numFmtId="0" fontId="0" fillId="0" borderId="0" xfId="0"/>
    <xf numFmtId="14" fontId="0" fillId="0" borderId="5" xfId="0" applyNumberFormat="1" applyBorder="1" applyAlignment="1">
      <alignment horizontal="left" vertical="center"/>
    </xf>
    <xf numFmtId="0" fontId="2" fillId="0" borderId="7" xfId="0" applyFont="1" applyBorder="1" applyAlignment="1">
      <alignment horizontal="center"/>
    </xf>
    <xf numFmtId="0" fontId="0" fillId="0" borderId="8" xfId="0" applyBorder="1" applyAlignment="1">
      <alignment vertical="center"/>
    </xf>
    <xf numFmtId="0" fontId="2" fillId="3" borderId="8" xfId="0" applyFont="1" applyFill="1" applyBorder="1" applyAlignment="1">
      <alignment horizontal="right" vertical="center"/>
    </xf>
    <xf numFmtId="0" fontId="2" fillId="4" borderId="8" xfId="0" applyFont="1" applyFill="1" applyBorder="1" applyAlignment="1">
      <alignment horizontal="right" vertical="center"/>
    </xf>
    <xf numFmtId="0" fontId="0" fillId="0" borderId="8" xfId="0" applyBorder="1" applyAlignment="1">
      <alignment vertical="center" wrapText="1"/>
    </xf>
    <xf numFmtId="0" fontId="2" fillId="5" borderId="8" xfId="0" applyFont="1" applyFill="1" applyBorder="1" applyAlignment="1">
      <alignment horizontal="right" vertical="center" wrapText="1"/>
    </xf>
    <xf numFmtId="0" fontId="2" fillId="6" borderId="11" xfId="0" applyFont="1" applyFill="1" applyBorder="1" applyAlignment="1">
      <alignment horizontal="right" vertical="center" wrapText="1"/>
    </xf>
    <xf numFmtId="0" fontId="0" fillId="0" borderId="0" xfId="0" applyAlignment="1">
      <alignment vertical="top" wrapText="1"/>
    </xf>
    <xf numFmtId="10" fontId="0" fillId="0" borderId="0" xfId="0" applyNumberFormat="1" applyAlignment="1" applyProtection="1">
      <alignment wrapText="1"/>
      <protection hidden="1"/>
    </xf>
    <xf numFmtId="10" fontId="0" fillId="0" borderId="0" xfId="0" applyNumberFormat="1" applyAlignment="1" applyProtection="1">
      <alignment horizontal="right"/>
      <protection hidden="1"/>
    </xf>
    <xf numFmtId="165" fontId="0" fillId="0" borderId="7" xfId="0" applyNumberFormat="1" applyBorder="1"/>
    <xf numFmtId="165" fontId="4" fillId="6" borderId="7" xfId="0" applyNumberFormat="1" applyFont="1" applyFill="1" applyBorder="1"/>
    <xf numFmtId="0" fontId="0" fillId="0" borderId="0" xfId="0" applyAlignment="1">
      <alignment horizontal="left" vertical="center" wrapText="1"/>
    </xf>
    <xf numFmtId="0" fontId="0" fillId="0" borderId="0" xfId="0" applyBorder="1"/>
    <xf numFmtId="0" fontId="0" fillId="0" borderId="0" xfId="0" applyProtection="1"/>
    <xf numFmtId="14" fontId="0" fillId="0" borderId="5" xfId="0" applyNumberFormat="1" applyBorder="1" applyAlignment="1" applyProtection="1">
      <alignment horizontal="left" vertical="center"/>
    </xf>
    <xf numFmtId="0" fontId="2" fillId="0" borderId="7" xfId="0" applyFont="1" applyBorder="1" applyAlignment="1" applyProtection="1">
      <alignment horizontal="center"/>
    </xf>
    <xf numFmtId="0" fontId="0" fillId="0" borderId="8" xfId="0" applyBorder="1" applyAlignment="1" applyProtection="1">
      <alignment vertical="center"/>
    </xf>
    <xf numFmtId="165" fontId="0" fillId="0" borderId="7" xfId="0" applyNumberFormat="1" applyBorder="1" applyProtection="1"/>
    <xf numFmtId="0" fontId="2" fillId="3" borderId="8" xfId="0" applyFont="1" applyFill="1" applyBorder="1" applyAlignment="1" applyProtection="1">
      <alignment horizontal="right" vertical="center"/>
    </xf>
    <xf numFmtId="0" fontId="2" fillId="4" borderId="8" xfId="0" applyFont="1" applyFill="1" applyBorder="1" applyAlignment="1" applyProtection="1">
      <alignment horizontal="right" vertical="center"/>
    </xf>
    <xf numFmtId="0" fontId="0" fillId="0" borderId="8" xfId="0" applyBorder="1" applyAlignment="1" applyProtection="1">
      <alignment vertical="center" wrapText="1"/>
    </xf>
    <xf numFmtId="0" fontId="2" fillId="5" borderId="8" xfId="0" applyFont="1" applyFill="1" applyBorder="1" applyAlignment="1" applyProtection="1">
      <alignment horizontal="right" vertical="center" wrapText="1"/>
    </xf>
    <xf numFmtId="0" fontId="2" fillId="6" borderId="11" xfId="0" applyFont="1" applyFill="1" applyBorder="1" applyAlignment="1" applyProtection="1">
      <alignment horizontal="right" vertical="center" wrapText="1"/>
    </xf>
    <xf numFmtId="165" fontId="4" fillId="6" borderId="7" xfId="0" applyNumberFormat="1" applyFont="1" applyFill="1" applyBorder="1" applyAlignment="1" applyProtection="1">
      <alignment vertical="center"/>
    </xf>
    <xf numFmtId="164" fontId="4" fillId="0" borderId="7" xfId="0" applyNumberFormat="1" applyFont="1" applyBorder="1" applyAlignment="1" applyProtection="1">
      <alignment horizontal="center"/>
      <protection locked="0"/>
    </xf>
    <xf numFmtId="0" fontId="0" fillId="0" borderId="0" xfId="0" applyBorder="1" applyAlignment="1">
      <alignment wrapText="1"/>
    </xf>
    <xf numFmtId="165" fontId="0" fillId="0" borderId="0" xfId="0" applyNumberFormat="1" applyBorder="1" applyProtection="1"/>
    <xf numFmtId="165" fontId="0" fillId="0" borderId="0" xfId="0" applyNumberFormat="1" applyBorder="1" applyAlignment="1" applyProtection="1">
      <alignment horizontal="right"/>
    </xf>
    <xf numFmtId="165" fontId="0" fillId="0" borderId="0" xfId="0" applyNumberFormat="1" applyBorder="1" applyAlignment="1">
      <alignment horizontal="right"/>
    </xf>
    <xf numFmtId="165" fontId="0" fillId="0" borderId="3" xfId="0" applyNumberFormat="1" applyBorder="1" applyProtection="1"/>
    <xf numFmtId="165" fontId="0" fillId="0" borderId="16" xfId="0" applyNumberFormat="1" applyBorder="1" applyAlignment="1">
      <alignment vertical="top"/>
    </xf>
    <xf numFmtId="165" fontId="3" fillId="0" borderId="7" xfId="0" applyNumberFormat="1" applyFont="1" applyBorder="1" applyAlignment="1" applyProtection="1">
      <alignment horizontal="center"/>
      <protection locked="0"/>
    </xf>
    <xf numFmtId="0" fontId="2" fillId="0" borderId="7" xfId="0" applyFont="1" applyBorder="1" applyAlignment="1">
      <alignment horizontal="right" vertical="center"/>
    </xf>
    <xf numFmtId="0" fontId="2" fillId="0" borderId="7" xfId="0" applyFont="1" applyBorder="1" applyAlignment="1">
      <alignment horizontal="center" vertical="center"/>
    </xf>
    <xf numFmtId="165" fontId="0" fillId="5" borderId="1" xfId="0" applyNumberFormat="1" applyFill="1" applyBorder="1" applyAlignment="1">
      <alignment vertical="center"/>
    </xf>
    <xf numFmtId="165" fontId="2" fillId="6" borderId="12" xfId="0" applyNumberFormat="1" applyFont="1" applyFill="1" applyBorder="1" applyAlignment="1">
      <alignment vertical="center"/>
    </xf>
    <xf numFmtId="14" fontId="0" fillId="0" borderId="6" xfId="0" applyNumberFormat="1" applyBorder="1" applyAlignment="1" applyProtection="1">
      <alignment horizontal="center" vertical="center"/>
      <protection locked="0"/>
    </xf>
    <xf numFmtId="165" fontId="0" fillId="0" borderId="1" xfId="0" applyNumberFormat="1" applyBorder="1" applyAlignment="1" applyProtection="1">
      <alignment vertical="center"/>
      <protection locked="0"/>
    </xf>
    <xf numFmtId="165" fontId="0" fillId="3" borderId="1" xfId="0" applyNumberFormat="1" applyFill="1" applyBorder="1" applyAlignment="1">
      <alignment vertical="center"/>
    </xf>
    <xf numFmtId="165" fontId="0" fillId="4" borderId="1" xfId="0" applyNumberFormat="1" applyFill="1" applyBorder="1" applyAlignment="1">
      <alignment vertical="center"/>
    </xf>
    <xf numFmtId="165" fontId="0" fillId="3" borderId="1" xfId="0" applyNumberFormat="1" applyFill="1" applyBorder="1" applyAlignment="1" applyProtection="1">
      <alignment vertical="center"/>
    </xf>
    <xf numFmtId="165" fontId="0" fillId="4" borderId="1" xfId="0" applyNumberFormat="1" applyFill="1" applyBorder="1" applyAlignment="1" applyProtection="1">
      <alignment vertical="center"/>
    </xf>
    <xf numFmtId="165" fontId="0" fillId="0" borderId="9" xfId="0" applyNumberFormat="1" applyBorder="1" applyAlignment="1" applyProtection="1">
      <alignment vertical="center"/>
      <protection locked="0"/>
    </xf>
    <xf numFmtId="165" fontId="2" fillId="6" borderId="12" xfId="0" applyNumberFormat="1" applyFont="1" applyFill="1" applyBorder="1" applyAlignment="1" applyProtection="1">
      <alignment vertical="center"/>
    </xf>
    <xf numFmtId="0" fontId="2" fillId="0" borderId="3" xfId="0" applyFont="1" applyBorder="1" applyAlignment="1">
      <alignment horizontal="right" vertical="center"/>
    </xf>
    <xf numFmtId="0" fontId="2" fillId="0" borderId="2" xfId="0" applyFont="1" applyBorder="1" applyAlignment="1">
      <alignment horizontal="right" vertical="center"/>
    </xf>
    <xf numFmtId="165" fontId="0" fillId="5" borderId="1" xfId="0" applyNumberFormat="1" applyFont="1" applyFill="1" applyBorder="1" applyAlignment="1" applyProtection="1">
      <alignment vertical="center"/>
    </xf>
    <xf numFmtId="165" fontId="0" fillId="5" borderId="9" xfId="0" applyNumberFormat="1" applyFont="1" applyFill="1" applyBorder="1" applyAlignment="1" applyProtection="1">
      <alignment vertical="center"/>
    </xf>
    <xf numFmtId="14" fontId="2" fillId="0" borderId="6" xfId="0" applyNumberFormat="1" applyFont="1" applyBorder="1" applyAlignment="1" applyProtection="1">
      <alignment horizontal="center" vertical="center"/>
      <protection locked="0"/>
    </xf>
    <xf numFmtId="0" fontId="4" fillId="0" borderId="13" xfId="0" applyFont="1" applyBorder="1" applyAlignment="1">
      <alignment horizontal="center"/>
    </xf>
    <xf numFmtId="0" fontId="4" fillId="0" borderId="14" xfId="0" applyFont="1" applyBorder="1" applyAlignment="1">
      <alignment horizontal="center"/>
    </xf>
    <xf numFmtId="0" fontId="4" fillId="0" borderId="15" xfId="0" applyFont="1" applyBorder="1" applyAlignment="1">
      <alignment horizontal="center"/>
    </xf>
    <xf numFmtId="0" fontId="0" fillId="0" borderId="20" xfId="0" applyBorder="1" applyAlignment="1">
      <alignment horizontal="left" wrapText="1"/>
    </xf>
    <xf numFmtId="0" fontId="0" fillId="0" borderId="0" xfId="0" applyBorder="1" applyAlignment="1">
      <alignment horizontal="left" wrapText="1"/>
    </xf>
    <xf numFmtId="0" fontId="0" fillId="0" borderId="24" xfId="0" applyBorder="1" applyAlignment="1">
      <alignment horizontal="left" wrapText="1"/>
    </xf>
    <xf numFmtId="0" fontId="0" fillId="0" borderId="20" xfId="0" applyBorder="1" applyAlignment="1">
      <alignment horizontal="left"/>
    </xf>
    <xf numFmtId="0" fontId="0" fillId="0" borderId="0" xfId="0" applyBorder="1" applyAlignment="1">
      <alignment horizontal="left"/>
    </xf>
    <xf numFmtId="0" fontId="0" fillId="0" borderId="24" xfId="0" applyBorder="1" applyAlignment="1">
      <alignment horizontal="left"/>
    </xf>
    <xf numFmtId="0" fontId="0" fillId="0" borderId="21" xfId="0" applyBorder="1" applyAlignment="1">
      <alignment horizontal="left"/>
    </xf>
    <xf numFmtId="0" fontId="0" fillId="0" borderId="16" xfId="0" applyBorder="1" applyAlignment="1">
      <alignment horizontal="left"/>
    </xf>
    <xf numFmtId="0" fontId="0" fillId="0" borderId="23" xfId="0" applyBorder="1" applyAlignment="1">
      <alignment horizontal="left"/>
    </xf>
    <xf numFmtId="0" fontId="4" fillId="9" borderId="2" xfId="0" applyFont="1" applyFill="1" applyBorder="1" applyAlignment="1">
      <alignment horizontal="left"/>
    </xf>
    <xf numFmtId="0" fontId="4" fillId="9" borderId="3" xfId="0" applyFont="1" applyFill="1" applyBorder="1" applyAlignment="1">
      <alignment horizontal="left"/>
    </xf>
    <xf numFmtId="0" fontId="4" fillId="9" borderId="4" xfId="0" applyFont="1" applyFill="1" applyBorder="1" applyAlignment="1">
      <alignment horizontal="left"/>
    </xf>
    <xf numFmtId="0" fontId="4" fillId="8" borderId="2" xfId="0" applyFont="1" applyFill="1" applyBorder="1" applyAlignment="1">
      <alignment horizontal="left"/>
    </xf>
    <xf numFmtId="0" fontId="4" fillId="8" borderId="3" xfId="0" applyFont="1" applyFill="1" applyBorder="1" applyAlignment="1">
      <alignment horizontal="left"/>
    </xf>
    <xf numFmtId="0" fontId="4" fillId="8" borderId="4" xfId="0" applyFont="1" applyFill="1" applyBorder="1" applyAlignment="1">
      <alignment horizontal="left"/>
    </xf>
    <xf numFmtId="0" fontId="0" fillId="0" borderId="16" xfId="0" applyBorder="1" applyAlignment="1">
      <alignment horizontal="center"/>
    </xf>
    <xf numFmtId="0" fontId="0" fillId="0" borderId="0" xfId="0" applyBorder="1" applyAlignment="1">
      <alignment horizontal="left" vertical="center" wrapText="1"/>
    </xf>
    <xf numFmtId="164" fontId="4" fillId="7" borderId="13" xfId="0" applyNumberFormat="1" applyFont="1" applyFill="1" applyBorder="1" applyAlignment="1" applyProtection="1">
      <alignment horizontal="center"/>
      <protection locked="0"/>
    </xf>
    <xf numFmtId="164" fontId="4" fillId="7" borderId="14" xfId="0" applyNumberFormat="1" applyFont="1" applyFill="1" applyBorder="1" applyAlignment="1" applyProtection="1">
      <alignment horizontal="center"/>
      <protection locked="0"/>
    </xf>
    <xf numFmtId="0" fontId="2" fillId="0" borderId="13" xfId="0" applyFont="1" applyBorder="1" applyAlignment="1">
      <alignment horizontal="center" vertical="center" wrapText="1"/>
    </xf>
    <xf numFmtId="0" fontId="2" fillId="0" borderId="15" xfId="0" applyFont="1" applyBorder="1" applyAlignment="1">
      <alignment horizontal="center" vertical="center" wrapText="1"/>
    </xf>
    <xf numFmtId="165" fontId="10" fillId="0" borderId="17" xfId="0" applyNumberFormat="1" applyFont="1" applyBorder="1" applyAlignment="1">
      <alignment horizontal="right" wrapText="1"/>
    </xf>
    <xf numFmtId="165" fontId="10" fillId="0" borderId="18" xfId="0" applyNumberFormat="1" applyFont="1" applyBorder="1" applyAlignment="1">
      <alignment horizontal="right"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10" fontId="2" fillId="0" borderId="9" xfId="1" applyNumberFormat="1" applyFont="1" applyBorder="1" applyAlignment="1" applyProtection="1">
      <alignment horizontal="center" vertical="center"/>
      <protection locked="0"/>
    </xf>
    <xf numFmtId="10" fontId="2" fillId="0" borderId="10" xfId="1" applyNumberFormat="1" applyFont="1" applyBorder="1" applyAlignment="1" applyProtection="1">
      <alignment horizontal="center" vertical="center"/>
      <protection locked="0"/>
    </xf>
    <xf numFmtId="165" fontId="0" fillId="0" borderId="16" xfId="0" applyNumberFormat="1" applyBorder="1" applyAlignment="1" applyProtection="1">
      <alignment horizontal="center" vertical="top"/>
    </xf>
    <xf numFmtId="0" fontId="8" fillId="0" borderId="0" xfId="0" applyFont="1" applyBorder="1" applyAlignment="1" applyProtection="1">
      <alignment horizontal="center" vertical="center" wrapText="1"/>
      <protection locked="0"/>
    </xf>
    <xf numFmtId="164" fontId="2" fillId="7" borderId="13" xfId="0" applyNumberFormat="1" applyFont="1" applyFill="1" applyBorder="1" applyAlignment="1" applyProtection="1">
      <alignment horizontal="center"/>
      <protection locked="0"/>
    </xf>
    <xf numFmtId="164" fontId="2" fillId="7" borderId="14" xfId="0" applyNumberFormat="1" applyFont="1" applyFill="1" applyBorder="1" applyAlignment="1" applyProtection="1">
      <alignment horizontal="center"/>
      <protection locked="0"/>
    </xf>
    <xf numFmtId="164" fontId="2" fillId="7" borderId="15" xfId="0" applyNumberFormat="1" applyFont="1" applyFill="1" applyBorder="1" applyAlignment="1" applyProtection="1">
      <alignment horizontal="center"/>
      <protection locked="0"/>
    </xf>
    <xf numFmtId="0" fontId="8" fillId="0" borderId="0" xfId="0" applyFont="1" applyBorder="1" applyAlignment="1" applyProtection="1">
      <alignment horizontal="left" vertical="top" wrapText="1"/>
    </xf>
    <xf numFmtId="0" fontId="5" fillId="2" borderId="2" xfId="0" applyFont="1" applyFill="1" applyBorder="1" applyAlignment="1" applyProtection="1">
      <alignment horizontal="center"/>
    </xf>
    <xf numFmtId="0" fontId="5" fillId="2" borderId="3" xfId="0" applyFont="1" applyFill="1" applyBorder="1" applyAlignment="1" applyProtection="1">
      <alignment horizontal="center"/>
    </xf>
    <xf numFmtId="0" fontId="5" fillId="2" borderId="4" xfId="0" applyFont="1" applyFill="1" applyBorder="1" applyAlignment="1" applyProtection="1">
      <alignment horizontal="center"/>
    </xf>
    <xf numFmtId="9" fontId="2" fillId="0" borderId="1" xfId="1" applyFont="1" applyBorder="1" applyAlignment="1" applyProtection="1">
      <alignment horizontal="center" vertical="center"/>
      <protection locked="0"/>
    </xf>
    <xf numFmtId="9" fontId="2" fillId="0" borderId="9" xfId="1" applyFont="1" applyBorder="1" applyAlignment="1" applyProtection="1">
      <alignment horizontal="center" vertical="center"/>
      <protection locked="0"/>
    </xf>
    <xf numFmtId="9" fontId="2" fillId="0" borderId="19" xfId="1" applyFont="1" applyBorder="1" applyAlignment="1" applyProtection="1">
      <alignment horizontal="center" vertical="center"/>
      <protection locked="0"/>
    </xf>
    <xf numFmtId="4" fontId="9" fillId="0" borderId="17" xfId="0" applyNumberFormat="1" applyFont="1" applyBorder="1" applyAlignment="1" applyProtection="1">
      <alignment horizontal="left" wrapText="1"/>
    </xf>
    <xf numFmtId="4" fontId="9" fillId="0" borderId="22" xfId="0" applyNumberFormat="1" applyFont="1" applyBorder="1" applyAlignment="1" applyProtection="1">
      <alignment horizontal="left" wrapText="1"/>
    </xf>
    <xf numFmtId="4" fontId="9" fillId="0" borderId="18" xfId="0" applyNumberFormat="1" applyFont="1" applyBorder="1" applyAlignment="1" applyProtection="1">
      <alignment horizontal="left" wrapText="1"/>
    </xf>
  </cellXfs>
  <cellStyles count="2">
    <cellStyle name="Normal" xfId="0" builtinId="0"/>
    <cellStyle name="Percent" xfId="1" builtinId="5"/>
  </cellStyles>
  <dxfs count="25">
    <dxf>
      <font>
        <b/>
        <i val="0"/>
      </font>
      <fill>
        <patternFill>
          <bgColor theme="9" tint="0.79998168889431442"/>
        </patternFill>
      </fill>
    </dxf>
    <dxf>
      <fill>
        <patternFill>
          <bgColor rgb="FFFFFF99"/>
        </patternFill>
      </fill>
    </dxf>
    <dxf>
      <font>
        <b/>
        <i val="0"/>
      </font>
      <fill>
        <patternFill>
          <bgColor theme="9" tint="0.79998168889431442"/>
        </patternFill>
      </fill>
    </dxf>
    <dxf>
      <fill>
        <patternFill>
          <bgColor rgb="FFFFFF99"/>
        </patternFill>
      </fill>
    </dxf>
    <dxf>
      <fill>
        <patternFill>
          <bgColor theme="9" tint="0.79998168889431442"/>
        </patternFill>
      </fill>
    </dxf>
    <dxf>
      <fill>
        <patternFill>
          <bgColor theme="9" tint="0.79998168889431442"/>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b/>
        <i val="0"/>
      </font>
      <fill>
        <patternFill>
          <bgColor theme="9" tint="0.79998168889431442"/>
        </patternFill>
      </fill>
    </dxf>
    <dxf>
      <fill>
        <patternFill>
          <bgColor rgb="FFFFFF99"/>
        </patternFill>
      </fill>
    </dxf>
    <dxf>
      <font>
        <b/>
        <i val="0"/>
      </font>
      <fill>
        <patternFill>
          <bgColor theme="9" tint="0.79998168889431442"/>
        </patternFill>
      </fill>
    </dxf>
    <dxf>
      <fill>
        <patternFill>
          <bgColor rgb="FFFFFF99"/>
        </patternFill>
      </fill>
    </dxf>
    <dxf>
      <font>
        <b/>
        <i val="0"/>
      </font>
      <fill>
        <patternFill>
          <bgColor theme="9" tint="0.79998168889431442"/>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18</xdr:row>
      <xdr:rowOff>28575</xdr:rowOff>
    </xdr:from>
    <xdr:to>
      <xdr:col>10</xdr:col>
      <xdr:colOff>6457950</xdr:colOff>
      <xdr:row>31</xdr:row>
      <xdr:rowOff>133350</xdr:rowOff>
    </xdr:to>
    <xdr:pic>
      <xdr:nvPicPr>
        <xdr:cNvPr id="2" name="Picture 1">
          <a:extLst>
            <a:ext uri="{FF2B5EF4-FFF2-40B4-BE49-F238E27FC236}">
              <a16:creationId xmlns:a16="http://schemas.microsoft.com/office/drawing/2014/main" id="{9B812C3A-A925-4148-8D38-13DD48DF85D7}"/>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22792"/>
        <a:stretch/>
      </xdr:blipFill>
      <xdr:spPr bwMode="auto">
        <a:xfrm>
          <a:off x="647700" y="3514725"/>
          <a:ext cx="11906250" cy="2581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33</xdr:row>
      <xdr:rowOff>28575</xdr:rowOff>
    </xdr:from>
    <xdr:to>
      <xdr:col>10</xdr:col>
      <xdr:colOff>3609975</xdr:colOff>
      <xdr:row>47</xdr:row>
      <xdr:rowOff>114300</xdr:rowOff>
    </xdr:to>
    <xdr:pic>
      <xdr:nvPicPr>
        <xdr:cNvPr id="3" name="Picture 2">
          <a:extLst>
            <a:ext uri="{FF2B5EF4-FFF2-40B4-BE49-F238E27FC236}">
              <a16:creationId xmlns:a16="http://schemas.microsoft.com/office/drawing/2014/main" id="{C11420FF-632B-499F-82ED-ACD1E14DEB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7700" y="6562725"/>
          <a:ext cx="9058275" cy="2752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AD4AC-DB31-4D0D-8A16-98AA92A5836E}">
  <sheetPr>
    <tabColor rgb="FFFFFF00"/>
  </sheetPr>
  <dimension ref="B1:K33"/>
  <sheetViews>
    <sheetView showGridLines="0" zoomScaleNormal="100" workbookViewId="0">
      <selection activeCell="B12" sqref="B12:K12"/>
    </sheetView>
  </sheetViews>
  <sheetFormatPr defaultRowHeight="15" x14ac:dyDescent="0.25"/>
  <cols>
    <col min="11" max="11" width="115.42578125" customWidth="1"/>
  </cols>
  <sheetData>
    <row r="1" spans="2:11" ht="16.5" thickBot="1" x14ac:dyDescent="0.3">
      <c r="B1" s="52" t="s">
        <v>36</v>
      </c>
      <c r="C1" s="53"/>
      <c r="D1" s="53"/>
      <c r="E1" s="53"/>
      <c r="F1" s="53"/>
      <c r="G1" s="53"/>
      <c r="H1" s="53"/>
      <c r="I1" s="53"/>
      <c r="J1" s="53"/>
      <c r="K1" s="54"/>
    </row>
    <row r="2" spans="2:11" ht="15.75" x14ac:dyDescent="0.25">
      <c r="B2" s="67" t="s">
        <v>40</v>
      </c>
      <c r="C2" s="68"/>
      <c r="D2" s="68"/>
      <c r="E2" s="68"/>
      <c r="F2" s="68"/>
      <c r="G2" s="68"/>
      <c r="H2" s="68"/>
      <c r="I2" s="68"/>
      <c r="J2" s="68"/>
      <c r="K2" s="69"/>
    </row>
    <row r="3" spans="2:11" x14ac:dyDescent="0.25">
      <c r="B3" s="55" t="s">
        <v>37</v>
      </c>
      <c r="C3" s="56"/>
      <c r="D3" s="56"/>
      <c r="E3" s="56"/>
      <c r="F3" s="56"/>
      <c r="G3" s="56"/>
      <c r="H3" s="56"/>
      <c r="I3" s="56"/>
      <c r="J3" s="56"/>
      <c r="K3" s="57"/>
    </row>
    <row r="4" spans="2:11" x14ac:dyDescent="0.25">
      <c r="B4" s="55" t="s">
        <v>39</v>
      </c>
      <c r="C4" s="56"/>
      <c r="D4" s="56"/>
      <c r="E4" s="56"/>
      <c r="F4" s="56"/>
      <c r="G4" s="56"/>
      <c r="H4" s="56"/>
      <c r="I4" s="56"/>
      <c r="J4" s="56"/>
      <c r="K4" s="57"/>
    </row>
    <row r="5" spans="2:11" x14ac:dyDescent="0.25">
      <c r="B5" s="55"/>
      <c r="C5" s="56"/>
      <c r="D5" s="56"/>
      <c r="E5" s="56"/>
      <c r="F5" s="56"/>
      <c r="G5" s="56"/>
      <c r="H5" s="56"/>
      <c r="I5" s="56"/>
      <c r="J5" s="56"/>
      <c r="K5" s="57"/>
    </row>
    <row r="6" spans="2:11" x14ac:dyDescent="0.25">
      <c r="B6" s="58" t="s">
        <v>38</v>
      </c>
      <c r="C6" s="59"/>
      <c r="D6" s="59"/>
      <c r="E6" s="59"/>
      <c r="F6" s="59"/>
      <c r="G6" s="59"/>
      <c r="H6" s="59"/>
      <c r="I6" s="59"/>
      <c r="J6" s="59"/>
      <c r="K6" s="60"/>
    </row>
    <row r="7" spans="2:11" x14ac:dyDescent="0.25">
      <c r="B7" s="58" t="s">
        <v>49</v>
      </c>
      <c r="C7" s="59"/>
      <c r="D7" s="59"/>
      <c r="E7" s="59"/>
      <c r="F7" s="59"/>
      <c r="G7" s="59"/>
      <c r="H7" s="59"/>
      <c r="I7" s="59"/>
      <c r="J7" s="59"/>
      <c r="K7" s="60"/>
    </row>
    <row r="8" spans="2:11" x14ac:dyDescent="0.25">
      <c r="B8" s="58" t="s">
        <v>41</v>
      </c>
      <c r="C8" s="59"/>
      <c r="D8" s="59"/>
      <c r="E8" s="59"/>
      <c r="F8" s="59"/>
      <c r="G8" s="59"/>
      <c r="H8" s="59"/>
      <c r="I8" s="59"/>
      <c r="J8" s="59"/>
      <c r="K8" s="60"/>
    </row>
    <row r="9" spans="2:11" ht="15.75" thickBot="1" x14ac:dyDescent="0.3">
      <c r="B9" s="61" t="s">
        <v>42</v>
      </c>
      <c r="C9" s="62"/>
      <c r="D9" s="62"/>
      <c r="E9" s="62"/>
      <c r="F9" s="62"/>
      <c r="G9" s="62"/>
      <c r="H9" s="62"/>
      <c r="I9" s="62"/>
      <c r="J9" s="62"/>
      <c r="K9" s="63"/>
    </row>
    <row r="10" spans="2:11" ht="15.75" x14ac:dyDescent="0.25">
      <c r="B10" s="64" t="s">
        <v>43</v>
      </c>
      <c r="C10" s="65"/>
      <c r="D10" s="65"/>
      <c r="E10" s="65"/>
      <c r="F10" s="65"/>
      <c r="G10" s="65"/>
      <c r="H10" s="65"/>
      <c r="I10" s="65"/>
      <c r="J10" s="65"/>
      <c r="K10" s="66"/>
    </row>
    <row r="11" spans="2:11" x14ac:dyDescent="0.25">
      <c r="B11" s="55" t="s">
        <v>44</v>
      </c>
      <c r="C11" s="56"/>
      <c r="D11" s="56"/>
      <c r="E11" s="56"/>
      <c r="F11" s="56"/>
      <c r="G11" s="56"/>
      <c r="H11" s="56"/>
      <c r="I11" s="56"/>
      <c r="J11" s="56"/>
      <c r="K11" s="57"/>
    </row>
    <row r="12" spans="2:11" x14ac:dyDescent="0.25">
      <c r="B12" s="55" t="s">
        <v>45</v>
      </c>
      <c r="C12" s="56"/>
      <c r="D12" s="56"/>
      <c r="E12" s="56"/>
      <c r="F12" s="56"/>
      <c r="G12" s="56"/>
      <c r="H12" s="56"/>
      <c r="I12" s="56"/>
      <c r="J12" s="56"/>
      <c r="K12" s="57"/>
    </row>
    <row r="13" spans="2:11" x14ac:dyDescent="0.25">
      <c r="B13" s="55" t="s">
        <v>46</v>
      </c>
      <c r="C13" s="56"/>
      <c r="D13" s="56"/>
      <c r="E13" s="56"/>
      <c r="F13" s="56"/>
      <c r="G13" s="56"/>
      <c r="H13" s="56"/>
      <c r="I13" s="56"/>
      <c r="J13" s="56"/>
      <c r="K13" s="57"/>
    </row>
    <row r="14" spans="2:11" x14ac:dyDescent="0.25">
      <c r="B14" s="58" t="s">
        <v>50</v>
      </c>
      <c r="C14" s="59"/>
      <c r="D14" s="59"/>
      <c r="E14" s="59"/>
      <c r="F14" s="59"/>
      <c r="G14" s="59"/>
      <c r="H14" s="59"/>
      <c r="I14" s="59"/>
      <c r="J14" s="59"/>
      <c r="K14" s="60"/>
    </row>
    <row r="15" spans="2:11" x14ac:dyDescent="0.25">
      <c r="B15" s="58" t="s">
        <v>51</v>
      </c>
      <c r="C15" s="59"/>
      <c r="D15" s="59"/>
      <c r="E15" s="59"/>
      <c r="F15" s="59"/>
      <c r="G15" s="59"/>
      <c r="H15" s="59"/>
      <c r="I15" s="59"/>
      <c r="J15" s="59"/>
      <c r="K15" s="60"/>
    </row>
    <row r="16" spans="2:11" ht="15.75" thickBot="1" x14ac:dyDescent="0.3">
      <c r="B16" s="61" t="s">
        <v>52</v>
      </c>
      <c r="C16" s="62"/>
      <c r="D16" s="62"/>
      <c r="E16" s="62"/>
      <c r="F16" s="62"/>
      <c r="G16" s="62"/>
      <c r="H16" s="62"/>
      <c r="I16" s="62"/>
      <c r="J16" s="62"/>
      <c r="K16" s="63"/>
    </row>
    <row r="18" spans="2:2" x14ac:dyDescent="0.25">
      <c r="B18" t="s">
        <v>53</v>
      </c>
    </row>
    <row r="33" spans="2:2" x14ac:dyDescent="0.25">
      <c r="B33" t="s">
        <v>54</v>
      </c>
    </row>
  </sheetData>
  <sheetProtection sheet="1" objects="1" scenarios="1"/>
  <mergeCells count="15">
    <mergeCell ref="B1:K1"/>
    <mergeCell ref="B3:K3"/>
    <mergeCell ref="B14:K14"/>
    <mergeCell ref="B15:K15"/>
    <mergeCell ref="B16:K16"/>
    <mergeCell ref="B6:K6"/>
    <mergeCell ref="B7:K7"/>
    <mergeCell ref="B8:K8"/>
    <mergeCell ref="B9:K9"/>
    <mergeCell ref="B12:K12"/>
    <mergeCell ref="B10:K10"/>
    <mergeCell ref="B2:K2"/>
    <mergeCell ref="B13:K13"/>
    <mergeCell ref="B11:K11"/>
    <mergeCell ref="B4:K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7D3D5-3141-4CCD-8B2A-FF0CED3D6B5E}">
  <sheetPr>
    <tabColor theme="8" tint="0.59999389629810485"/>
  </sheetPr>
  <dimension ref="B1:M17"/>
  <sheetViews>
    <sheetView showGridLines="0" tabSelected="1" zoomScaleNormal="100" workbookViewId="0">
      <selection activeCell="C2" sqref="C2:F2"/>
    </sheetView>
  </sheetViews>
  <sheetFormatPr defaultRowHeight="15" x14ac:dyDescent="0.25"/>
  <cols>
    <col min="1" max="1" width="3.7109375" customWidth="1"/>
    <col min="2" max="2" width="55.5703125" customWidth="1"/>
    <col min="3" max="3" width="13.42578125" bestFit="1" customWidth="1"/>
    <col min="4" max="10" width="13.42578125" customWidth="1"/>
    <col min="11" max="11" width="15.42578125" customWidth="1"/>
    <col min="12" max="12" width="9.140625" customWidth="1"/>
    <col min="13" max="13" width="9.140625" hidden="1" customWidth="1"/>
  </cols>
  <sheetData>
    <row r="1" spans="2:13" ht="15" customHeight="1" thickBot="1" x14ac:dyDescent="0.3"/>
    <row r="2" spans="2:13" ht="18" customHeight="1" thickBot="1" x14ac:dyDescent="0.3">
      <c r="B2" s="35" t="s">
        <v>0</v>
      </c>
      <c r="C2" s="72"/>
      <c r="D2" s="73"/>
      <c r="E2" s="73"/>
      <c r="F2" s="73"/>
      <c r="G2" s="36" t="s">
        <v>1</v>
      </c>
      <c r="H2" s="27"/>
      <c r="I2" s="74" t="s">
        <v>32</v>
      </c>
      <c r="J2" s="75"/>
      <c r="K2" s="34"/>
    </row>
    <row r="3" spans="2:13" ht="20.100000000000001" customHeight="1" thickBot="1" x14ac:dyDescent="0.3">
      <c r="B3" s="78" t="s">
        <v>2</v>
      </c>
      <c r="C3" s="79"/>
      <c r="D3" s="79"/>
      <c r="E3" s="79"/>
      <c r="F3" s="79"/>
      <c r="G3" s="79"/>
      <c r="H3" s="79"/>
      <c r="I3" s="79"/>
      <c r="J3" s="79"/>
      <c r="K3" s="80"/>
    </row>
    <row r="4" spans="2:13" ht="15" customHeight="1" thickBot="1" x14ac:dyDescent="0.3">
      <c r="B4" s="1" t="s">
        <v>31</v>
      </c>
      <c r="C4" s="39"/>
      <c r="D4" s="39"/>
      <c r="E4" s="39"/>
      <c r="F4" s="39"/>
      <c r="G4" s="39"/>
      <c r="H4" s="39"/>
      <c r="I4" s="39"/>
      <c r="J4" s="39"/>
      <c r="K4" s="2" t="s">
        <v>3</v>
      </c>
    </row>
    <row r="5" spans="2:13" ht="15" customHeight="1" thickBot="1" x14ac:dyDescent="0.3">
      <c r="B5" s="3" t="s">
        <v>4</v>
      </c>
      <c r="C5" s="40"/>
      <c r="D5" s="40"/>
      <c r="E5" s="40"/>
      <c r="F5" s="40"/>
      <c r="G5" s="40"/>
      <c r="H5" s="40"/>
      <c r="I5" s="40"/>
      <c r="J5" s="40"/>
      <c r="K5" s="12">
        <f t="shared" ref="K5:K11" si="0">SUM(C5:J5)</f>
        <v>0</v>
      </c>
    </row>
    <row r="6" spans="2:13" ht="15" customHeight="1" thickBot="1" x14ac:dyDescent="0.3">
      <c r="B6" s="3" t="s">
        <v>5</v>
      </c>
      <c r="C6" s="40"/>
      <c r="D6" s="40"/>
      <c r="E6" s="40"/>
      <c r="F6" s="40"/>
      <c r="G6" s="40"/>
      <c r="H6" s="40"/>
      <c r="I6" s="40"/>
      <c r="J6" s="40"/>
      <c r="K6" s="12">
        <f t="shared" si="0"/>
        <v>0</v>
      </c>
    </row>
    <row r="7" spans="2:13" ht="15" customHeight="1" thickBot="1" x14ac:dyDescent="0.3">
      <c r="B7" s="3" t="s">
        <v>6</v>
      </c>
      <c r="C7" s="40"/>
      <c r="D7" s="40"/>
      <c r="E7" s="40"/>
      <c r="F7" s="40"/>
      <c r="G7" s="40"/>
      <c r="H7" s="40"/>
      <c r="I7" s="40"/>
      <c r="J7" s="40"/>
      <c r="K7" s="12">
        <f t="shared" si="0"/>
        <v>0</v>
      </c>
    </row>
    <row r="8" spans="2:13" ht="15" customHeight="1" thickBot="1" x14ac:dyDescent="0.3">
      <c r="B8" s="3" t="s">
        <v>7</v>
      </c>
      <c r="C8" s="40"/>
      <c r="D8" s="40"/>
      <c r="E8" s="40"/>
      <c r="F8" s="40"/>
      <c r="G8" s="40"/>
      <c r="H8" s="40"/>
      <c r="I8" s="40"/>
      <c r="J8" s="40"/>
      <c r="K8" s="12">
        <f t="shared" si="0"/>
        <v>0</v>
      </c>
    </row>
    <row r="9" spans="2:13" ht="15" customHeight="1" thickBot="1" x14ac:dyDescent="0.3">
      <c r="B9" s="4" t="s">
        <v>8</v>
      </c>
      <c r="C9" s="41">
        <f t="shared" ref="C9:J9" si="1">SUM(C5:C8)</f>
        <v>0</v>
      </c>
      <c r="D9" s="41">
        <f t="shared" si="1"/>
        <v>0</v>
      </c>
      <c r="E9" s="41">
        <f t="shared" si="1"/>
        <v>0</v>
      </c>
      <c r="F9" s="41">
        <f t="shared" si="1"/>
        <v>0</v>
      </c>
      <c r="G9" s="41">
        <f t="shared" si="1"/>
        <v>0</v>
      </c>
      <c r="H9" s="41">
        <f t="shared" si="1"/>
        <v>0</v>
      </c>
      <c r="I9" s="41">
        <f t="shared" si="1"/>
        <v>0</v>
      </c>
      <c r="J9" s="41">
        <f t="shared" si="1"/>
        <v>0</v>
      </c>
      <c r="K9" s="12">
        <f t="shared" si="0"/>
        <v>0</v>
      </c>
    </row>
    <row r="10" spans="2:13" ht="15" customHeight="1" thickBot="1" x14ac:dyDescent="0.3">
      <c r="B10" s="3" t="s">
        <v>21</v>
      </c>
      <c r="C10" s="40"/>
      <c r="D10" s="40"/>
      <c r="E10" s="40"/>
      <c r="F10" s="40"/>
      <c r="G10" s="40"/>
      <c r="H10" s="40"/>
      <c r="I10" s="40"/>
      <c r="J10" s="40"/>
      <c r="K10" s="12">
        <f t="shared" si="0"/>
        <v>0</v>
      </c>
    </row>
    <row r="11" spans="2:13" ht="15" customHeight="1" thickBot="1" x14ac:dyDescent="0.3">
      <c r="B11" s="5" t="s">
        <v>9</v>
      </c>
      <c r="C11" s="42">
        <f t="shared" ref="C11:J11" si="2">C9-C10</f>
        <v>0</v>
      </c>
      <c r="D11" s="42">
        <f t="shared" si="2"/>
        <v>0</v>
      </c>
      <c r="E11" s="42">
        <f t="shared" si="2"/>
        <v>0</v>
      </c>
      <c r="F11" s="42">
        <f t="shared" si="2"/>
        <v>0</v>
      </c>
      <c r="G11" s="42">
        <f t="shared" si="2"/>
        <v>0</v>
      </c>
      <c r="H11" s="42">
        <f t="shared" si="2"/>
        <v>0</v>
      </c>
      <c r="I11" s="42">
        <f t="shared" si="2"/>
        <v>0</v>
      </c>
      <c r="J11" s="42">
        <f t="shared" si="2"/>
        <v>0</v>
      </c>
      <c r="K11" s="12">
        <f t="shared" si="0"/>
        <v>0</v>
      </c>
    </row>
    <row r="12" spans="2:13" ht="15" customHeight="1" x14ac:dyDescent="0.25">
      <c r="B12" s="6" t="s">
        <v>22</v>
      </c>
      <c r="C12" s="81"/>
      <c r="D12" s="82"/>
      <c r="E12" s="82"/>
      <c r="F12" s="82"/>
      <c r="G12" s="82"/>
      <c r="H12" s="82"/>
      <c r="I12" s="82"/>
      <c r="J12" s="82"/>
      <c r="K12" s="76" t="s">
        <v>20</v>
      </c>
    </row>
    <row r="13" spans="2:13" ht="15" customHeight="1" thickBot="1" x14ac:dyDescent="0.3">
      <c r="B13" s="7" t="s">
        <v>48</v>
      </c>
      <c r="C13" s="37">
        <f>C11*C12</f>
        <v>0</v>
      </c>
      <c r="D13" s="37">
        <f t="shared" ref="D13:J13" si="3">D11*$C12</f>
        <v>0</v>
      </c>
      <c r="E13" s="37">
        <f t="shared" si="3"/>
        <v>0</v>
      </c>
      <c r="F13" s="37">
        <f t="shared" si="3"/>
        <v>0</v>
      </c>
      <c r="G13" s="37">
        <f t="shared" si="3"/>
        <v>0</v>
      </c>
      <c r="H13" s="37">
        <f t="shared" si="3"/>
        <v>0</v>
      </c>
      <c r="I13" s="37">
        <f t="shared" si="3"/>
        <v>0</v>
      </c>
      <c r="J13" s="37">
        <f t="shared" si="3"/>
        <v>0</v>
      </c>
      <c r="K13" s="77"/>
    </row>
    <row r="14" spans="2:13" ht="15" customHeight="1" thickBot="1" x14ac:dyDescent="0.3">
      <c r="B14" s="8" t="s">
        <v>47</v>
      </c>
      <c r="C14" s="38" cm="1">
        <f t="array" ref="C14">_xlfn.IFS(C9=0,0,C13&gt;=$K2,C13,C13&lt;$K2,$K2)</f>
        <v>0</v>
      </c>
      <c r="D14" s="38" cm="1">
        <f t="array" ref="D14">_xlfn.IFS(D9=0,0,D13&gt;=$K2,D13,D13&lt;$K2,$K2)</f>
        <v>0</v>
      </c>
      <c r="E14" s="38" cm="1">
        <f t="array" ref="E14">_xlfn.IFS(E9=0,0,E13&gt;=$K2,E13,E13&lt;$K2,$K2)</f>
        <v>0</v>
      </c>
      <c r="F14" s="38" cm="1">
        <f t="array" ref="F14">_xlfn.IFS(F9=0,0,F13&gt;=$K2,F13,F13&lt;$K2,$K2)</f>
        <v>0</v>
      </c>
      <c r="G14" s="38" cm="1">
        <f t="array" ref="G14">_xlfn.IFS(G9=0,0,G13&gt;=$K2,G13,G13&lt;$K2,$K2)</f>
        <v>0</v>
      </c>
      <c r="H14" s="38" cm="1">
        <f t="array" ref="H14">_xlfn.IFS(H9=0,0,H13&gt;=$K2,H13,H13&lt;$K2,$K2)</f>
        <v>0</v>
      </c>
      <c r="I14" s="38" cm="1">
        <f t="array" ref="I14">_xlfn.IFS(I9=0,0,I13&gt;=$K2,I13,I13&lt;$K2,$K2)</f>
        <v>0</v>
      </c>
      <c r="J14" s="38" cm="1">
        <f t="array" ref="J14">_xlfn.IFS(J9=0,0,J13&gt;=$K2,J13,J13&lt;$K2,$K2)</f>
        <v>0</v>
      </c>
      <c r="K14" s="13">
        <f>SUM(C14:J14)</f>
        <v>0</v>
      </c>
    </row>
    <row r="15" spans="2:13" ht="30" customHeight="1" x14ac:dyDescent="0.25">
      <c r="B15" s="71" t="s">
        <v>10</v>
      </c>
      <c r="C15" s="71"/>
      <c r="D15" s="71"/>
      <c r="E15" s="71"/>
      <c r="F15" s="71"/>
      <c r="G15" s="71"/>
      <c r="H15" s="71"/>
      <c r="I15" s="71"/>
      <c r="J15" s="71"/>
      <c r="K15" s="71"/>
    </row>
    <row r="16" spans="2:13" ht="15" customHeight="1" x14ac:dyDescent="0.25">
      <c r="B16" s="56" t="s">
        <v>29</v>
      </c>
      <c r="C16" s="56"/>
      <c r="D16" s="56"/>
      <c r="E16" s="56"/>
      <c r="F16" s="28"/>
      <c r="G16" s="28"/>
      <c r="H16" s="15"/>
      <c r="I16" s="15"/>
      <c r="J16" s="15"/>
      <c r="K16" s="15"/>
      <c r="M16" s="10">
        <v>0.03</v>
      </c>
    </row>
    <row r="17" spans="2:13" ht="15" customHeight="1" thickBot="1" x14ac:dyDescent="0.3">
      <c r="B17" s="15" t="s">
        <v>30</v>
      </c>
      <c r="C17" s="15"/>
      <c r="D17" s="15"/>
      <c r="E17" s="15"/>
      <c r="F17" s="31" t="s">
        <v>11</v>
      </c>
      <c r="G17" s="70"/>
      <c r="H17" s="70"/>
      <c r="I17" s="70"/>
      <c r="J17" s="31" t="s">
        <v>12</v>
      </c>
      <c r="K17" s="33"/>
      <c r="M17" s="11">
        <v>0.05</v>
      </c>
    </row>
  </sheetData>
  <sheetProtection sheet="1" selectLockedCells="1"/>
  <mergeCells count="8">
    <mergeCell ref="B16:E16"/>
    <mergeCell ref="G17:I17"/>
    <mergeCell ref="B15:K15"/>
    <mergeCell ref="C2:F2"/>
    <mergeCell ref="I2:J2"/>
    <mergeCell ref="K12:K13"/>
    <mergeCell ref="B3:K3"/>
    <mergeCell ref="C12:J12"/>
  </mergeCells>
  <conditionalFormatting sqref="C4">
    <cfRule type="cellIs" dxfId="24" priority="15" operator="notBetween">
      <formula>44562</formula>
      <formula>44926</formula>
    </cfRule>
  </conditionalFormatting>
  <conditionalFormatting sqref="C12 C2">
    <cfRule type="containsBlanks" dxfId="23" priority="14">
      <formula>LEN(TRIM(C2))=0</formula>
    </cfRule>
  </conditionalFormatting>
  <conditionalFormatting sqref="C12">
    <cfRule type="containsBlanks" dxfId="22" priority="13">
      <formula>LEN(TRIM(C12))=0</formula>
    </cfRule>
  </conditionalFormatting>
  <conditionalFormatting sqref="C5:C8">
    <cfRule type="containsBlanks" dxfId="21" priority="12">
      <formula>LEN(TRIM(C5))=0</formula>
    </cfRule>
  </conditionalFormatting>
  <conditionalFormatting sqref="C10">
    <cfRule type="containsBlanks" dxfId="20" priority="11">
      <formula>LEN(TRIM(C10))=0</formula>
    </cfRule>
  </conditionalFormatting>
  <conditionalFormatting sqref="D4:J4">
    <cfRule type="cellIs" dxfId="19" priority="9" operator="notBetween">
      <formula>44562</formula>
      <formula>44926</formula>
    </cfRule>
  </conditionalFormatting>
  <conditionalFormatting sqref="D5:J8">
    <cfRule type="containsBlanks" dxfId="18" priority="8">
      <formula>LEN(TRIM(D5))=0</formula>
    </cfRule>
  </conditionalFormatting>
  <conditionalFormatting sqref="D10:J10">
    <cfRule type="containsBlanks" dxfId="17" priority="7">
      <formula>LEN(TRIM(D10))=0</formula>
    </cfRule>
  </conditionalFormatting>
  <conditionalFormatting sqref="C4:J8 C10:J10 C12:J12 C2">
    <cfRule type="notContainsBlanks" dxfId="16" priority="16">
      <formula>LEN(TRIM(C2))&gt;0</formula>
    </cfRule>
  </conditionalFormatting>
  <conditionalFormatting sqref="K2">
    <cfRule type="containsBlanks" dxfId="15" priority="3">
      <formula>LEN(TRIM(K2))=0</formula>
    </cfRule>
    <cfRule type="notContainsBlanks" dxfId="14" priority="5">
      <formula>LEN(TRIM(K2))&gt;0</formula>
    </cfRule>
  </conditionalFormatting>
  <conditionalFormatting sqref="H2">
    <cfRule type="containsBlanks" dxfId="13" priority="1">
      <formula>LEN(TRIM(H2))=0</formula>
    </cfRule>
  </conditionalFormatting>
  <conditionalFormatting sqref="H2">
    <cfRule type="notContainsBlanks" dxfId="12" priority="2">
      <formula>LEN(TRIM(H2))&gt;0</formula>
    </cfRule>
  </conditionalFormatting>
  <dataValidations count="2">
    <dataValidation type="whole" operator="greaterThanOrEqual" allowBlank="1" showInputMessage="1" showErrorMessage="1" sqref="C5:J8 C10:J10" xr:uid="{FB08EB20-7363-459F-8BEC-3E006CA03CE4}">
      <formula1>0</formula1>
    </dataValidation>
    <dataValidation type="list" errorStyle="information" errorTitle="Select One" error="Select One" sqref="C12" xr:uid="{A60577C7-CEF7-4DE2-9767-15B3611CC89A}">
      <formula1>$M$16:$M$17</formula1>
    </dataValidation>
  </dataValidation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9B708-45E4-4AFB-A2BB-B058857B6BDE}">
  <sheetPr>
    <tabColor theme="9" tint="0.59999389629810485"/>
  </sheetPr>
  <dimension ref="A1:O18"/>
  <sheetViews>
    <sheetView showGridLines="0" workbookViewId="0">
      <selection activeCell="C14" sqref="C14"/>
    </sheetView>
  </sheetViews>
  <sheetFormatPr defaultRowHeight="15" x14ac:dyDescent="0.25"/>
  <cols>
    <col min="1" max="1" width="3.7109375" customWidth="1"/>
    <col min="2" max="2" width="68" customWidth="1"/>
    <col min="3" max="3" width="13.42578125" bestFit="1" customWidth="1"/>
    <col min="4" max="6" width="13.42578125" customWidth="1"/>
    <col min="7" max="7" width="14" customWidth="1"/>
    <col min="8" max="8" width="9.140625" customWidth="1"/>
    <col min="9" max="9" width="9.140625" hidden="1" customWidth="1"/>
  </cols>
  <sheetData>
    <row r="1" spans="1:15" ht="15" customHeight="1" thickBot="1" x14ac:dyDescent="0.3">
      <c r="B1" s="84" t="s">
        <v>23</v>
      </c>
      <c r="C1" s="84"/>
      <c r="D1" s="84"/>
      <c r="E1" s="84"/>
      <c r="F1" s="84"/>
      <c r="G1" s="84"/>
    </row>
    <row r="2" spans="1:15" ht="16.5" thickBot="1" x14ac:dyDescent="0.3">
      <c r="B2" s="48" t="s">
        <v>0</v>
      </c>
      <c r="C2" s="85"/>
      <c r="D2" s="86"/>
      <c r="E2" s="87"/>
      <c r="F2" s="47" t="s">
        <v>1</v>
      </c>
      <c r="G2" s="27"/>
    </row>
    <row r="3" spans="1:15" ht="20.100000000000001" customHeight="1" thickBot="1" x14ac:dyDescent="0.4">
      <c r="A3" s="16"/>
      <c r="B3" s="89" t="s">
        <v>13</v>
      </c>
      <c r="C3" s="90"/>
      <c r="D3" s="90"/>
      <c r="E3" s="90"/>
      <c r="F3" s="90"/>
      <c r="G3" s="91"/>
    </row>
    <row r="4" spans="1:15" ht="15" customHeight="1" thickBot="1" x14ac:dyDescent="0.3">
      <c r="A4" s="16"/>
      <c r="B4" s="17" t="s">
        <v>24</v>
      </c>
      <c r="C4" s="51"/>
      <c r="D4" s="39"/>
      <c r="E4" s="39"/>
      <c r="F4" s="39"/>
      <c r="G4" s="18" t="s">
        <v>3</v>
      </c>
    </row>
    <row r="5" spans="1:15" ht="15" customHeight="1" thickBot="1" x14ac:dyDescent="0.3">
      <c r="A5" s="16"/>
      <c r="B5" s="19" t="s">
        <v>25</v>
      </c>
      <c r="C5" s="40"/>
      <c r="D5" s="40"/>
      <c r="E5" s="40"/>
      <c r="F5" s="40"/>
      <c r="G5" s="20">
        <f t="shared" ref="G5:G10" si="0">SUM(C5:F5)</f>
        <v>0</v>
      </c>
    </row>
    <row r="6" spans="1:15" ht="15" customHeight="1" thickBot="1" x14ac:dyDescent="0.3">
      <c r="A6" s="16"/>
      <c r="B6" s="19" t="s">
        <v>26</v>
      </c>
      <c r="C6" s="40"/>
      <c r="D6" s="40"/>
      <c r="E6" s="40"/>
      <c r="F6" s="40"/>
      <c r="G6" s="20">
        <f t="shared" si="0"/>
        <v>0</v>
      </c>
    </row>
    <row r="7" spans="1:15" ht="15" customHeight="1" thickBot="1" x14ac:dyDescent="0.3">
      <c r="A7" s="16"/>
      <c r="B7" s="19" t="s">
        <v>28</v>
      </c>
      <c r="C7" s="40"/>
      <c r="D7" s="40"/>
      <c r="E7" s="40"/>
      <c r="F7" s="40"/>
      <c r="G7" s="20">
        <f t="shared" si="0"/>
        <v>0</v>
      </c>
    </row>
    <row r="8" spans="1:15" ht="15" customHeight="1" thickBot="1" x14ac:dyDescent="0.3">
      <c r="A8" s="16"/>
      <c r="B8" s="19" t="s">
        <v>27</v>
      </c>
      <c r="C8" s="40"/>
      <c r="D8" s="40"/>
      <c r="E8" s="40"/>
      <c r="F8" s="40"/>
      <c r="G8" s="20">
        <f t="shared" si="0"/>
        <v>0</v>
      </c>
      <c r="O8" s="14"/>
    </row>
    <row r="9" spans="1:15" ht="15" customHeight="1" thickBot="1" x14ac:dyDescent="0.3">
      <c r="A9" s="16"/>
      <c r="B9" s="21" t="s">
        <v>14</v>
      </c>
      <c r="C9" s="43">
        <f>SUM(C5:C8)</f>
        <v>0</v>
      </c>
      <c r="D9" s="43">
        <f>SUM(D5:D8)</f>
        <v>0</v>
      </c>
      <c r="E9" s="43">
        <f t="shared" ref="E9" si="1">SUM(E5:E8)</f>
        <v>0</v>
      </c>
      <c r="F9" s="43">
        <f t="shared" ref="F9" si="2">SUM(F5:F8)</f>
        <v>0</v>
      </c>
      <c r="G9" s="20">
        <f t="shared" si="0"/>
        <v>0</v>
      </c>
      <c r="O9" s="9"/>
    </row>
    <row r="10" spans="1:15" ht="15" customHeight="1" thickBot="1" x14ac:dyDescent="0.3">
      <c r="A10" s="16"/>
      <c r="B10" s="19" t="s">
        <v>33</v>
      </c>
      <c r="C10" s="40"/>
      <c r="D10" s="40"/>
      <c r="E10" s="40"/>
      <c r="F10" s="40"/>
      <c r="G10" s="20">
        <f t="shared" si="0"/>
        <v>0</v>
      </c>
    </row>
    <row r="11" spans="1:15" ht="15" customHeight="1" thickBot="1" x14ac:dyDescent="0.3">
      <c r="A11" s="16"/>
      <c r="B11" s="22" t="s">
        <v>15</v>
      </c>
      <c r="C11" s="44">
        <f>(C9-C10)</f>
        <v>0</v>
      </c>
      <c r="D11" s="44">
        <f t="shared" ref="D11:F11" si="3">(D9-D10)</f>
        <v>0</v>
      </c>
      <c r="E11" s="44">
        <f t="shared" ref="E11" si="4">(E9-E10)</f>
        <v>0</v>
      </c>
      <c r="F11" s="44">
        <f t="shared" si="3"/>
        <v>0</v>
      </c>
      <c r="G11" s="20">
        <f>SUM(C11:F11)</f>
        <v>0</v>
      </c>
    </row>
    <row r="12" spans="1:15" ht="15" customHeight="1" x14ac:dyDescent="0.25">
      <c r="A12" s="16"/>
      <c r="B12" s="23" t="s">
        <v>34</v>
      </c>
      <c r="C12" s="92"/>
      <c r="D12" s="92"/>
      <c r="E12" s="93"/>
      <c r="F12" s="94"/>
      <c r="G12" s="95" t="s">
        <v>19</v>
      </c>
    </row>
    <row r="13" spans="1:15" ht="15" customHeight="1" x14ac:dyDescent="0.25">
      <c r="A13" s="16"/>
      <c r="B13" s="24" t="s">
        <v>16</v>
      </c>
      <c r="C13" s="49">
        <f>C11*C12</f>
        <v>0</v>
      </c>
      <c r="D13" s="49">
        <f t="shared" ref="D13:F13" si="5">D11*$C12</f>
        <v>0</v>
      </c>
      <c r="E13" s="49">
        <f t="shared" ref="E13" si="6">E11*$C12</f>
        <v>0</v>
      </c>
      <c r="F13" s="50">
        <f t="shared" si="5"/>
        <v>0</v>
      </c>
      <c r="G13" s="96"/>
    </row>
    <row r="14" spans="1:15" ht="15" customHeight="1" thickBot="1" x14ac:dyDescent="0.3">
      <c r="A14" s="16"/>
      <c r="B14" s="23" t="s">
        <v>35</v>
      </c>
      <c r="C14" s="40"/>
      <c r="D14" s="40"/>
      <c r="E14" s="40"/>
      <c r="F14" s="45"/>
      <c r="G14" s="97"/>
    </row>
    <row r="15" spans="1:15" ht="15" customHeight="1" thickBot="1" x14ac:dyDescent="0.3">
      <c r="A15" s="16"/>
      <c r="B15" s="25" t="s">
        <v>18</v>
      </c>
      <c r="C15" s="46" cm="1">
        <f t="array" ref="C15">_xlfn.IFS(C13=0,0,C13&gt;=$C14,(C13-C14),C13&lt;C14,0)</f>
        <v>0</v>
      </c>
      <c r="D15" s="46" cm="1">
        <f t="array" ref="D15">_xlfn.IFS(D13=0,0,D13&gt;=$D14,(D13-D14),D13&lt;D14,0)</f>
        <v>0</v>
      </c>
      <c r="E15" s="46" cm="1">
        <f t="array" ref="E15">_xlfn.IFS(E13=0,0,E13&gt;=$D14,(E13-E14),E13&lt;E14,0)</f>
        <v>0</v>
      </c>
      <c r="F15" s="46" cm="1">
        <f t="array" ref="F15">_xlfn.IFS(F13=0,0,F13&gt;=$F14,(F13-F14),F13&lt;F14,0)</f>
        <v>0</v>
      </c>
      <c r="G15" s="26">
        <f>SUM(C15:F15)</f>
        <v>0</v>
      </c>
    </row>
    <row r="16" spans="1:15" ht="15" customHeight="1" x14ac:dyDescent="0.25">
      <c r="A16" s="16"/>
      <c r="B16" s="88" t="s">
        <v>17</v>
      </c>
      <c r="C16" s="88"/>
      <c r="D16" s="29"/>
      <c r="E16" s="32"/>
      <c r="F16" s="32"/>
      <c r="G16" s="32"/>
      <c r="H16" s="15"/>
    </row>
    <row r="17" spans="1:9" ht="16.5" customHeight="1" thickBot="1" x14ac:dyDescent="0.3">
      <c r="A17" s="16"/>
      <c r="B17" s="88"/>
      <c r="C17" s="88"/>
      <c r="D17" s="30" t="s">
        <v>11</v>
      </c>
      <c r="E17" s="83"/>
      <c r="F17" s="83"/>
      <c r="G17" s="83"/>
      <c r="H17" s="15"/>
      <c r="I17" s="10">
        <v>0.03</v>
      </c>
    </row>
    <row r="18" spans="1:9" ht="18.75" customHeight="1" thickBot="1" x14ac:dyDescent="0.3">
      <c r="A18" s="16"/>
      <c r="B18" s="88"/>
      <c r="C18" s="88"/>
      <c r="D18" s="30" t="s">
        <v>12</v>
      </c>
      <c r="E18" s="83"/>
      <c r="F18" s="83"/>
      <c r="G18" s="83"/>
      <c r="H18" s="15"/>
      <c r="I18" s="10">
        <v>0.05</v>
      </c>
    </row>
  </sheetData>
  <sheetProtection sheet="1" selectLockedCells="1"/>
  <mergeCells count="8">
    <mergeCell ref="E17:G17"/>
    <mergeCell ref="E18:G18"/>
    <mergeCell ref="B1:G1"/>
    <mergeCell ref="C2:E2"/>
    <mergeCell ref="B16:C18"/>
    <mergeCell ref="B3:G3"/>
    <mergeCell ref="C12:F12"/>
    <mergeCell ref="G12:G14"/>
  </mergeCells>
  <conditionalFormatting sqref="C4:F4">
    <cfRule type="cellIs" dxfId="11" priority="22" operator="notBetween">
      <formula>44562</formula>
      <formula>44926</formula>
    </cfRule>
  </conditionalFormatting>
  <conditionalFormatting sqref="C12 D14:F14 D5:F8 D10:F10">
    <cfRule type="containsBlanks" dxfId="10" priority="21">
      <formula>LEN(TRIM(C5))=0</formula>
    </cfRule>
  </conditionalFormatting>
  <conditionalFormatting sqref="C12">
    <cfRule type="containsBlanks" dxfId="9" priority="20">
      <formula>LEN(TRIM(C12))=0</formula>
    </cfRule>
  </conditionalFormatting>
  <conditionalFormatting sqref="C5:C8">
    <cfRule type="containsBlanks" dxfId="8" priority="19">
      <formula>LEN(TRIM(C5))=0</formula>
    </cfRule>
  </conditionalFormatting>
  <conditionalFormatting sqref="C10">
    <cfRule type="containsBlanks" dxfId="7" priority="18">
      <formula>LEN(TRIM(C10))=0</formula>
    </cfRule>
  </conditionalFormatting>
  <conditionalFormatting sqref="C14">
    <cfRule type="containsBlanks" dxfId="6" priority="12">
      <formula>LEN(TRIM(C14))=0</formula>
    </cfRule>
  </conditionalFormatting>
  <conditionalFormatting sqref="C12:F12 C4:F8 C10:F10">
    <cfRule type="notContainsBlanks" dxfId="5" priority="10">
      <formula>LEN(TRIM(C4))&gt;0</formula>
    </cfRule>
  </conditionalFormatting>
  <conditionalFormatting sqref="C14:F14">
    <cfRule type="notContainsBlanks" dxfId="4" priority="9">
      <formula>LEN(TRIM(C14))&gt;0</formula>
    </cfRule>
  </conditionalFormatting>
  <conditionalFormatting sqref="G2">
    <cfRule type="containsBlanks" dxfId="3" priority="5">
      <formula>LEN(TRIM(G2))=0</formula>
    </cfRule>
  </conditionalFormatting>
  <conditionalFormatting sqref="G2">
    <cfRule type="notContainsBlanks" dxfId="2" priority="6">
      <formula>LEN(TRIM(G2))&gt;0</formula>
    </cfRule>
  </conditionalFormatting>
  <conditionalFormatting sqref="C2">
    <cfRule type="containsBlanks" dxfId="1" priority="1">
      <formula>LEN(TRIM(C2))=0</formula>
    </cfRule>
  </conditionalFormatting>
  <conditionalFormatting sqref="C2">
    <cfRule type="notContainsBlanks" dxfId="0" priority="2">
      <formula>LEN(TRIM(C2))&gt;0</formula>
    </cfRule>
  </conditionalFormatting>
  <dataValidations count="3">
    <dataValidation type="date" allowBlank="1" showInputMessage="1" showErrorMessage="1" sqref="C4:F4" xr:uid="{B717DED4-BFB4-439E-A165-844E58EA63C7}">
      <formula1>44562</formula1>
      <formula2>44926</formula2>
    </dataValidation>
    <dataValidation type="decimal" operator="greaterThanOrEqual" allowBlank="1" showInputMessage="1" showErrorMessage="1" sqref="C13:F14 C5:G11" xr:uid="{ED85E8F1-B283-4424-9A06-BE7D551100F3}">
      <formula1>0</formula1>
    </dataValidation>
    <dataValidation type="list" errorStyle="information" errorTitle="Select One" error="Select One" sqref="C12:F12" xr:uid="{3D185F69-4166-41A9-9495-69362E40C23C}">
      <formula1>$I$17:$I$18</formula1>
    </dataValidation>
  </dataValidation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Estimated Fee</vt:lpstr>
      <vt:lpstr>Final Fee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Bevill, Joseph - FS</dc:creator>
  <cp:lastModifiedBy>Johnson, Steven M -FS</cp:lastModifiedBy>
  <dcterms:created xsi:type="dcterms:W3CDTF">2022-01-13T20:55:41Z</dcterms:created>
  <dcterms:modified xsi:type="dcterms:W3CDTF">2022-07-19T18:34:04Z</dcterms:modified>
</cp:coreProperties>
</file>