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aniels\Box\Jean Daniels Workspace\Forest Service data\Tongass log exports\"/>
    </mc:Choice>
  </mc:AlternateContent>
  <xr:revisionPtr revIDLastSave="0" documentId="13_ncr:1_{D1205F11-D910-4CF4-9A21-E433DAA85186}" xr6:coauthVersionLast="47" xr6:coauthVersionMax="47" xr10:uidLastSave="{00000000-0000-0000-0000-000000000000}"/>
  <bookViews>
    <workbookView xWindow="-28920" yWindow="-1275" windowWidth="29040" windowHeight="17520" xr2:uid="{00000000-000D-0000-FFFF-FFFF00000000}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8" i="1" l="1"/>
  <c r="G87" i="1" l="1"/>
  <c r="G88" i="1"/>
  <c r="G89" i="1"/>
  <c r="D94" i="1"/>
  <c r="G93" i="1"/>
  <c r="G92" i="1"/>
  <c r="G91" i="1"/>
  <c r="G97" i="1" l="1"/>
  <c r="G96" i="1"/>
  <c r="G95" i="1"/>
  <c r="F98" i="1"/>
  <c r="E98" i="1"/>
  <c r="D98" i="1"/>
  <c r="G98" i="1" l="1"/>
  <c r="F94" i="1"/>
  <c r="E94" i="1"/>
  <c r="C94" i="1"/>
  <c r="G94" i="1" s="1"/>
  <c r="F46" i="1"/>
  <c r="E46" i="1"/>
  <c r="D46" i="1"/>
  <c r="C46" i="1"/>
  <c r="F42" i="1"/>
  <c r="E42" i="1"/>
  <c r="D42" i="1"/>
  <c r="C42" i="1"/>
  <c r="F38" i="1"/>
  <c r="E38" i="1"/>
  <c r="D38" i="1"/>
  <c r="C38" i="1"/>
  <c r="F34" i="1"/>
  <c r="E34" i="1"/>
  <c r="D34" i="1"/>
  <c r="C34" i="1"/>
  <c r="F30" i="1"/>
  <c r="E30" i="1"/>
  <c r="D30" i="1"/>
  <c r="C30" i="1"/>
  <c r="F26" i="1"/>
  <c r="E26" i="1"/>
  <c r="D26" i="1"/>
  <c r="C26" i="1"/>
  <c r="F22" i="1"/>
  <c r="E22" i="1"/>
  <c r="D22" i="1"/>
  <c r="C22" i="1"/>
  <c r="F18" i="1"/>
  <c r="E18" i="1"/>
  <c r="D18" i="1"/>
  <c r="C18" i="1"/>
  <c r="C54" i="1"/>
  <c r="F90" i="1"/>
  <c r="E90" i="1"/>
  <c r="D90" i="1"/>
  <c r="C90" i="1"/>
  <c r="G90" i="1" s="1"/>
  <c r="G84" i="1"/>
  <c r="G83" i="1"/>
  <c r="G34" i="1" l="1"/>
  <c r="G42" i="1"/>
  <c r="G30" i="1"/>
  <c r="G46" i="1"/>
  <c r="G38" i="1"/>
  <c r="G18" i="1"/>
  <c r="G22" i="1"/>
  <c r="G26" i="1"/>
  <c r="F86" i="1"/>
  <c r="E86" i="1"/>
  <c r="D86" i="1"/>
  <c r="C86" i="1"/>
  <c r="G85" i="1"/>
  <c r="G86" i="1" l="1"/>
  <c r="G79" i="1"/>
  <c r="G80" i="1"/>
  <c r="G81" i="1"/>
  <c r="F82" i="1"/>
  <c r="F100" i="1" s="1"/>
  <c r="E82" i="1"/>
  <c r="E100" i="1" s="1"/>
  <c r="D82" i="1"/>
  <c r="D100" i="1" s="1"/>
  <c r="C82" i="1"/>
  <c r="C100" i="1" s="1"/>
  <c r="G82" i="1" l="1"/>
  <c r="G100" i="1" s="1"/>
  <c r="G76" i="1" l="1"/>
  <c r="G77" i="1"/>
  <c r="G75" i="1"/>
  <c r="F78" i="1" l="1"/>
  <c r="E78" i="1"/>
  <c r="D78" i="1"/>
  <c r="C78" i="1"/>
  <c r="G78" i="1" l="1"/>
  <c r="F74" i="1"/>
  <c r="E74" i="1"/>
  <c r="D74" i="1"/>
  <c r="C74" i="1"/>
  <c r="G73" i="1"/>
  <c r="G72" i="1"/>
  <c r="G71" i="1"/>
  <c r="G74" i="1" l="1"/>
  <c r="F70" i="1"/>
  <c r="E70" i="1"/>
  <c r="D70" i="1"/>
  <c r="C70" i="1"/>
  <c r="G69" i="1"/>
  <c r="G68" i="1"/>
  <c r="G67" i="1"/>
  <c r="G70" i="1" l="1"/>
  <c r="F62" i="1"/>
  <c r="E62" i="1"/>
  <c r="D62" i="1"/>
  <c r="C62" i="1"/>
  <c r="G61" i="1"/>
  <c r="G60" i="1"/>
  <c r="G59" i="1"/>
  <c r="G62" i="1" l="1"/>
  <c r="F66" i="1"/>
  <c r="E66" i="1"/>
  <c r="D66" i="1"/>
  <c r="C66" i="1"/>
  <c r="F58" i="1"/>
  <c r="E58" i="1"/>
  <c r="D58" i="1"/>
  <c r="C58" i="1"/>
  <c r="F54" i="1"/>
  <c r="E54" i="1"/>
  <c r="D54" i="1"/>
  <c r="F50" i="1"/>
  <c r="E50" i="1"/>
  <c r="D50" i="1"/>
  <c r="C50" i="1"/>
  <c r="G58" i="1" l="1"/>
  <c r="G57" i="1"/>
  <c r="G56" i="1"/>
  <c r="G55" i="1"/>
  <c r="G53" i="1" l="1"/>
  <c r="G52" i="1"/>
  <c r="G51" i="1"/>
  <c r="G54" i="1" l="1"/>
  <c r="G50" i="1"/>
  <c r="G49" i="1"/>
  <c r="G48" i="1"/>
  <c r="G47" i="1"/>
  <c r="G63" i="1" l="1"/>
  <c r="G45" i="1" l="1"/>
  <c r="G44" i="1"/>
  <c r="G41" i="1" l="1"/>
  <c r="G40" i="1"/>
  <c r="G65" i="1" l="1"/>
  <c r="G64" i="1"/>
  <c r="G37" i="1"/>
  <c r="G36" i="1"/>
  <c r="G29" i="1"/>
  <c r="G28" i="1"/>
  <c r="G27" i="1"/>
  <c r="G3" i="1"/>
  <c r="G21" i="1"/>
  <c r="G20" i="1"/>
  <c r="G17" i="1"/>
  <c r="G16" i="1"/>
  <c r="C14" i="1"/>
  <c r="D14" i="1"/>
  <c r="E14" i="1"/>
  <c r="F14" i="1"/>
  <c r="G13" i="1"/>
  <c r="G12" i="1"/>
  <c r="G11" i="1"/>
  <c r="C10" i="1"/>
  <c r="D10" i="1"/>
  <c r="E10" i="1"/>
  <c r="F10" i="1"/>
  <c r="G9" i="1"/>
  <c r="G8" i="1"/>
  <c r="G7" i="1"/>
  <c r="C6" i="1"/>
  <c r="D6" i="1"/>
  <c r="E6" i="1"/>
  <c r="F6" i="1"/>
  <c r="G5" i="1"/>
  <c r="G4" i="1"/>
  <c r="G25" i="1"/>
  <c r="G24" i="1"/>
  <c r="G33" i="1"/>
  <c r="G32" i="1"/>
  <c r="G14" i="1" l="1"/>
  <c r="G10" i="1"/>
  <c r="G6" i="1"/>
  <c r="G66" i="1"/>
</calcChain>
</file>

<file path=xl/sharedStrings.xml><?xml version="1.0" encoding="utf-8"?>
<sst xmlns="http://schemas.openxmlformats.org/spreadsheetml/2006/main" count="106" uniqueCount="14">
  <si>
    <t>Sitka Spruce</t>
  </si>
  <si>
    <t>Western Hemlock</t>
  </si>
  <si>
    <t>Western Red Cedar</t>
  </si>
  <si>
    <t>Canada</t>
  </si>
  <si>
    <t>Pacific Rim</t>
  </si>
  <si>
    <t>U.S.</t>
  </si>
  <si>
    <t>All Species</t>
  </si>
  <si>
    <t>Destination</t>
  </si>
  <si>
    <t>Calendar Year</t>
  </si>
  <si>
    <t>Total Exports</t>
  </si>
  <si>
    <t>Alaska Yellow Cedar</t>
  </si>
  <si>
    <t>Tongass National Forest Log Exports and Interstate Shipments (MMBF), compiled by Tongass NF</t>
  </si>
  <si>
    <t>5-year average</t>
  </si>
  <si>
    <r>
      <t xml:space="preserve">Sitka spruce = </t>
    </r>
    <r>
      <rPr>
        <i/>
        <sz val="9"/>
        <color rgb="FF000000"/>
        <rFont val="Times New Roman"/>
        <family val="1"/>
      </rPr>
      <t>Picea sichensis</t>
    </r>
    <r>
      <rPr>
        <sz val="9"/>
        <color rgb="FF000000"/>
        <rFont val="Times New Roman"/>
        <family val="1"/>
      </rPr>
      <t xml:space="preserve">; Western hemlock = </t>
    </r>
    <r>
      <rPr>
        <i/>
        <sz val="9"/>
        <color rgb="FF000000"/>
        <rFont val="Times New Roman"/>
        <family val="1"/>
      </rPr>
      <t>Tsuga heterophylla</t>
    </r>
    <r>
      <rPr>
        <sz val="9"/>
        <color rgb="FF000000"/>
        <rFont val="Times New Roman"/>
        <family val="1"/>
      </rPr>
      <t xml:space="preserve">; Alaska yellow-cedar = </t>
    </r>
    <r>
      <rPr>
        <i/>
        <sz val="9"/>
        <color rgb="FF000000"/>
        <rFont val="Times New Roman"/>
        <family val="1"/>
      </rPr>
      <t>Chamaecyparis nootkatensis</t>
    </r>
    <r>
      <rPr>
        <sz val="9"/>
        <color rgb="FF000000"/>
        <rFont val="Times New Roman"/>
        <family val="1"/>
      </rPr>
      <t xml:space="preserve">; Western redcedar = </t>
    </r>
    <r>
      <rPr>
        <i/>
        <sz val="9"/>
        <color rgb="FF000000"/>
        <rFont val="Times New Roman"/>
        <family val="1"/>
      </rPr>
      <t>Thuja plicata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</si>
</sst>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_);\(0.0\)"/>
  </numFmts>
  <fonts count="5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" fontId="1" fillId="0" borderId="0" xfId="0" applyNumberFormat="1" applyFont="1" applyFill="1" applyAlignment="1">
      <alignment horizontal="center"/>
    </xf>
    <xf numFmtId="0" fontId="1" fillId="0" borderId="0" xfId="0" applyFont="1" applyFill="1"/>
    <xf numFmtId="0" fontId="1" fillId="0" borderId="1" xfId="0" applyFont="1" applyFill="1" applyBorder="1"/>
    <xf numFmtId="0" fontId="0" fillId="0" borderId="1" xfId="0" applyFill="1" applyBorder="1"/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4" fontId="2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center"/>
    </xf>
    <xf numFmtId="165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5" xfId="0" applyFont="1" applyFill="1" applyBorder="1" applyAlignment="1">
      <alignment horizontal="left"/>
    </xf>
    <xf numFmtId="4" fontId="1" fillId="0" borderId="5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2"/>
  <sheetViews>
    <sheetView tabSelected="1" zoomScale="131" zoomScaleNormal="131" zoomScaleSheetLayoutView="100" workbookViewId="0">
      <pane ySplit="2" topLeftCell="A3" activePane="bottomLeft" state="frozen"/>
      <selection pane="bottomLeft" activeCell="A2" sqref="A2"/>
    </sheetView>
  </sheetViews>
  <sheetFormatPr defaultColWidth="9.140625" defaultRowHeight="12.75" x14ac:dyDescent="0.2"/>
  <cols>
    <col min="1" max="1" width="12.28515625" style="8" customWidth="1"/>
    <col min="2" max="2" width="11.7109375" style="8" bestFit="1" customWidth="1"/>
    <col min="3" max="3" width="11.42578125" style="16" bestFit="1" customWidth="1"/>
    <col min="4" max="4" width="15.42578125" style="16" bestFit="1" customWidth="1"/>
    <col min="5" max="5" width="17.7109375" style="16" bestFit="1" customWidth="1"/>
    <col min="6" max="6" width="17.42578125" style="16" bestFit="1" customWidth="1"/>
    <col min="7" max="7" width="10" style="16" customWidth="1"/>
    <col min="8" max="16384" width="9.140625" style="2"/>
  </cols>
  <sheetData>
    <row r="1" spans="1:7" ht="22.15" customHeight="1" x14ac:dyDescent="0.2">
      <c r="A1" s="3" t="s">
        <v>11</v>
      </c>
      <c r="B1" s="4"/>
      <c r="C1" s="4"/>
      <c r="D1" s="4"/>
      <c r="E1" s="4"/>
      <c r="F1" s="4"/>
      <c r="G1" s="4"/>
    </row>
    <row r="2" spans="1:7" ht="31.15" customHeight="1" x14ac:dyDescent="0.2">
      <c r="A2" s="5" t="s">
        <v>8</v>
      </c>
      <c r="B2" s="5" t="s">
        <v>7</v>
      </c>
      <c r="C2" s="6" t="s">
        <v>0</v>
      </c>
      <c r="D2" s="6" t="s">
        <v>1</v>
      </c>
      <c r="E2" s="6" t="s">
        <v>10</v>
      </c>
      <c r="F2" s="6" t="s">
        <v>2</v>
      </c>
      <c r="G2" s="7" t="s">
        <v>6</v>
      </c>
    </row>
    <row r="3" spans="1:7" x14ac:dyDescent="0.2">
      <c r="A3" s="8">
        <v>2001</v>
      </c>
      <c r="B3" s="8" t="s">
        <v>3</v>
      </c>
      <c r="C3" s="1">
        <v>0.95484999999999998</v>
      </c>
      <c r="D3" s="1">
        <v>1.4972000000000001</v>
      </c>
      <c r="E3" s="1">
        <v>0</v>
      </c>
      <c r="F3" s="1">
        <v>0</v>
      </c>
      <c r="G3" s="1">
        <f t="shared" ref="G3:G69" si="0">SUM(C3:F3)</f>
        <v>2.4520499999999998</v>
      </c>
    </row>
    <row r="4" spans="1:7" x14ac:dyDescent="0.2">
      <c r="B4" s="8" t="s">
        <v>5</v>
      </c>
      <c r="C4" s="1">
        <v>0</v>
      </c>
      <c r="D4" s="1">
        <v>0</v>
      </c>
      <c r="E4" s="1">
        <v>9.4999999999999998E-3</v>
      </c>
      <c r="F4" s="1">
        <v>8.8999999999999996E-2</v>
      </c>
      <c r="G4" s="1">
        <f t="shared" si="0"/>
        <v>9.849999999999999E-2</v>
      </c>
    </row>
    <row r="5" spans="1:7" x14ac:dyDescent="0.2">
      <c r="B5" s="9" t="s">
        <v>4</v>
      </c>
      <c r="C5" s="10">
        <v>0.57299999999999995</v>
      </c>
      <c r="D5" s="10">
        <v>2.4107699999999999</v>
      </c>
      <c r="E5" s="10">
        <v>5.0292599999999998</v>
      </c>
      <c r="F5" s="10">
        <v>0</v>
      </c>
      <c r="G5" s="10">
        <f t="shared" si="0"/>
        <v>8.0130300000000005</v>
      </c>
    </row>
    <row r="6" spans="1:7" x14ac:dyDescent="0.2">
      <c r="A6" s="11"/>
      <c r="B6" s="12" t="s">
        <v>9</v>
      </c>
      <c r="C6" s="13">
        <f>SUM(C3:C5)</f>
        <v>1.5278499999999999</v>
      </c>
      <c r="D6" s="13">
        <f>SUM(D3:D5)</f>
        <v>3.9079699999999997</v>
      </c>
      <c r="E6" s="13">
        <f>SUM(E3:E5)</f>
        <v>5.0387599999999999</v>
      </c>
      <c r="F6" s="13">
        <f>SUM(F3:F5)</f>
        <v>8.8999999999999996E-2</v>
      </c>
      <c r="G6" s="13">
        <f t="shared" si="0"/>
        <v>10.56358</v>
      </c>
    </row>
    <row r="7" spans="1:7" x14ac:dyDescent="0.2">
      <c r="A7" s="8">
        <v>2002</v>
      </c>
      <c r="B7" s="8" t="s">
        <v>3</v>
      </c>
      <c r="C7" s="1">
        <v>0.67198999999999998</v>
      </c>
      <c r="D7" s="1">
        <v>0.62538000000000005</v>
      </c>
      <c r="E7" s="1">
        <v>0.18501000000000001</v>
      </c>
      <c r="F7" s="1">
        <v>0</v>
      </c>
      <c r="G7" s="1">
        <f t="shared" si="0"/>
        <v>1.48238</v>
      </c>
    </row>
    <row r="8" spans="1:7" x14ac:dyDescent="0.2">
      <c r="B8" s="8" t="s">
        <v>5</v>
      </c>
      <c r="C8" s="1">
        <v>0</v>
      </c>
      <c r="D8" s="1">
        <v>0</v>
      </c>
      <c r="E8" s="1">
        <v>0</v>
      </c>
      <c r="F8" s="1">
        <v>0.11479</v>
      </c>
      <c r="G8" s="1">
        <f t="shared" si="0"/>
        <v>0.11479</v>
      </c>
    </row>
    <row r="9" spans="1:7" x14ac:dyDescent="0.2">
      <c r="B9" s="9" t="s">
        <v>4</v>
      </c>
      <c r="C9" s="10">
        <v>0.13389000000000001</v>
      </c>
      <c r="D9" s="10">
        <v>9.8930000000000004E-2</v>
      </c>
      <c r="E9" s="10">
        <v>0.80252000000000001</v>
      </c>
      <c r="F9" s="10">
        <v>2.1829999999999999E-2</v>
      </c>
      <c r="G9" s="10">
        <f t="shared" si="0"/>
        <v>1.0571700000000002</v>
      </c>
    </row>
    <row r="10" spans="1:7" x14ac:dyDescent="0.2">
      <c r="A10" s="11"/>
      <c r="B10" s="12" t="s">
        <v>9</v>
      </c>
      <c r="C10" s="13">
        <f>SUM(C7:C9)</f>
        <v>0.80587999999999993</v>
      </c>
      <c r="D10" s="13">
        <f>SUM(D7:D9)</f>
        <v>0.72431000000000001</v>
      </c>
      <c r="E10" s="13">
        <f>SUM(E7:E9)</f>
        <v>0.98753000000000002</v>
      </c>
      <c r="F10" s="13">
        <f>SUM(F7:F9)</f>
        <v>0.13661999999999999</v>
      </c>
      <c r="G10" s="13">
        <f t="shared" si="0"/>
        <v>2.6543399999999999</v>
      </c>
    </row>
    <row r="11" spans="1:7" x14ac:dyDescent="0.2">
      <c r="A11" s="8">
        <v>2003</v>
      </c>
      <c r="B11" s="8" t="s">
        <v>3</v>
      </c>
      <c r="C11" s="1">
        <v>6.5000000000000002E-2</v>
      </c>
      <c r="D11" s="1">
        <v>0.375</v>
      </c>
      <c r="E11" s="1">
        <v>0.15765999999999999</v>
      </c>
      <c r="F11" s="1">
        <v>0</v>
      </c>
      <c r="G11" s="1">
        <f t="shared" si="0"/>
        <v>0.59765999999999997</v>
      </c>
    </row>
    <row r="12" spans="1:7" x14ac:dyDescent="0.2">
      <c r="B12" s="8" t="s">
        <v>5</v>
      </c>
      <c r="C12" s="1">
        <v>0</v>
      </c>
      <c r="D12" s="1">
        <v>0</v>
      </c>
      <c r="E12" s="1">
        <v>0.11192000000000001</v>
      </c>
      <c r="F12" s="1">
        <v>0.28752</v>
      </c>
      <c r="G12" s="1">
        <f t="shared" si="0"/>
        <v>0.39944000000000002</v>
      </c>
    </row>
    <row r="13" spans="1:7" x14ac:dyDescent="0.2">
      <c r="B13" s="9" t="s">
        <v>4</v>
      </c>
      <c r="C13" s="10">
        <v>0</v>
      </c>
      <c r="D13" s="10">
        <v>0</v>
      </c>
      <c r="E13" s="10">
        <v>2.9377800000000001</v>
      </c>
      <c r="F13" s="10">
        <v>0.35699999999999998</v>
      </c>
      <c r="G13" s="10">
        <f t="shared" si="0"/>
        <v>3.2947800000000003</v>
      </c>
    </row>
    <row r="14" spans="1:7" x14ac:dyDescent="0.2">
      <c r="A14" s="11"/>
      <c r="B14" s="12" t="s">
        <v>9</v>
      </c>
      <c r="C14" s="13">
        <f>SUM(C11:C13)</f>
        <v>6.5000000000000002E-2</v>
      </c>
      <c r="D14" s="13">
        <f>SUM(D11:D13)</f>
        <v>0.375</v>
      </c>
      <c r="E14" s="13">
        <f>SUM(E11:E13)</f>
        <v>3.20736</v>
      </c>
      <c r="F14" s="13">
        <f>SUM(F11:F13)</f>
        <v>0.64451999999999998</v>
      </c>
      <c r="G14" s="13">
        <f>SUM(C14:F14)</f>
        <v>4.2918799999999999</v>
      </c>
    </row>
    <row r="15" spans="1:7" x14ac:dyDescent="0.2">
      <c r="A15" s="8">
        <v>2004</v>
      </c>
      <c r="B15" s="8" t="s">
        <v>3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</row>
    <row r="16" spans="1:7" x14ac:dyDescent="0.2">
      <c r="B16" s="8" t="s">
        <v>5</v>
      </c>
      <c r="C16" s="1">
        <v>0</v>
      </c>
      <c r="D16" s="1">
        <v>0</v>
      </c>
      <c r="E16" s="1">
        <v>0</v>
      </c>
      <c r="F16" s="1">
        <v>1.41238</v>
      </c>
      <c r="G16" s="1">
        <f t="shared" si="0"/>
        <v>1.41238</v>
      </c>
    </row>
    <row r="17" spans="1:9" x14ac:dyDescent="0.2">
      <c r="B17" s="9" t="s">
        <v>4</v>
      </c>
      <c r="C17" s="10">
        <v>6.8310000000000004</v>
      </c>
      <c r="D17" s="10">
        <v>1.236</v>
      </c>
      <c r="E17" s="10">
        <v>1.6812400000000001</v>
      </c>
      <c r="F17" s="10">
        <v>0</v>
      </c>
      <c r="G17" s="10">
        <f t="shared" si="0"/>
        <v>9.7482400000000009</v>
      </c>
    </row>
    <row r="18" spans="1:9" x14ac:dyDescent="0.2">
      <c r="A18" s="11"/>
      <c r="B18" s="12" t="s">
        <v>9</v>
      </c>
      <c r="C18" s="13">
        <f>SUM(C15:C17)</f>
        <v>6.8310000000000004</v>
      </c>
      <c r="D18" s="13">
        <f t="shared" ref="D18:F18" si="1">SUM(D15:D17)</f>
        <v>1.236</v>
      </c>
      <c r="E18" s="13">
        <f t="shared" si="1"/>
        <v>1.6812400000000001</v>
      </c>
      <c r="F18" s="13">
        <f t="shared" si="1"/>
        <v>1.41238</v>
      </c>
      <c r="G18" s="13">
        <f>SUM(C18:F18)</f>
        <v>11.160620000000002</v>
      </c>
    </row>
    <row r="19" spans="1:9" x14ac:dyDescent="0.2">
      <c r="A19" s="8">
        <v>2005</v>
      </c>
      <c r="B19" s="8" t="s">
        <v>3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</row>
    <row r="20" spans="1:9" x14ac:dyDescent="0.2">
      <c r="B20" s="8" t="s">
        <v>5</v>
      </c>
      <c r="C20" s="1">
        <v>0</v>
      </c>
      <c r="D20" s="1">
        <v>0</v>
      </c>
      <c r="E20" s="1">
        <v>4.9020000000000001E-2</v>
      </c>
      <c r="F20" s="1">
        <v>3.88828</v>
      </c>
      <c r="G20" s="1">
        <f t="shared" si="0"/>
        <v>3.9373</v>
      </c>
    </row>
    <row r="21" spans="1:9" x14ac:dyDescent="0.2">
      <c r="B21" s="9" t="s">
        <v>4</v>
      </c>
      <c r="C21" s="10">
        <v>11.71245</v>
      </c>
      <c r="D21" s="10">
        <v>1.92526</v>
      </c>
      <c r="E21" s="10">
        <v>1.9092899999999999</v>
      </c>
      <c r="F21" s="10">
        <v>2.5000000000000001E-4</v>
      </c>
      <c r="G21" s="10">
        <f t="shared" si="0"/>
        <v>15.54725</v>
      </c>
    </row>
    <row r="22" spans="1:9" x14ac:dyDescent="0.2">
      <c r="A22" s="11"/>
      <c r="B22" s="12" t="s">
        <v>9</v>
      </c>
      <c r="C22" s="13">
        <f>SUM(C19:C21)</f>
        <v>11.71245</v>
      </c>
      <c r="D22" s="13">
        <f t="shared" ref="D22" si="2">SUM(D19:D21)</f>
        <v>1.92526</v>
      </c>
      <c r="E22" s="13">
        <f t="shared" ref="E22" si="3">SUM(E19:E21)</f>
        <v>1.95831</v>
      </c>
      <c r="F22" s="13">
        <f>SUM(F19:F21)</f>
        <v>3.8885299999999998</v>
      </c>
      <c r="G22" s="13">
        <f>SUM(C22:F22)</f>
        <v>19.484549999999999</v>
      </c>
    </row>
    <row r="23" spans="1:9" x14ac:dyDescent="0.2">
      <c r="A23" s="8">
        <v>2006</v>
      </c>
      <c r="B23" s="8" t="s">
        <v>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</row>
    <row r="24" spans="1:9" x14ac:dyDescent="0.2">
      <c r="B24" s="8" t="s">
        <v>5</v>
      </c>
      <c r="C24" s="1">
        <v>0</v>
      </c>
      <c r="D24" s="1">
        <v>0</v>
      </c>
      <c r="E24" s="1">
        <v>3.6999999999999998E-2</v>
      </c>
      <c r="F24" s="1">
        <v>2.4798</v>
      </c>
      <c r="G24" s="1">
        <f t="shared" si="0"/>
        <v>2.5167999999999999</v>
      </c>
    </row>
    <row r="25" spans="1:9" x14ac:dyDescent="0.2">
      <c r="B25" s="9" t="s">
        <v>4</v>
      </c>
      <c r="C25" s="10">
        <v>0.44816</v>
      </c>
      <c r="D25" s="10">
        <v>0.12920000000000001</v>
      </c>
      <c r="E25" s="10">
        <v>0.42148999999999998</v>
      </c>
      <c r="F25" s="10">
        <v>0.83682000000000001</v>
      </c>
      <c r="G25" s="10">
        <f t="shared" si="0"/>
        <v>1.8356699999999999</v>
      </c>
    </row>
    <row r="26" spans="1:9" x14ac:dyDescent="0.2">
      <c r="A26" s="11"/>
      <c r="B26" s="12" t="s">
        <v>9</v>
      </c>
      <c r="C26" s="13">
        <f>SUM(C23:C25)</f>
        <v>0.44816</v>
      </c>
      <c r="D26" s="13">
        <f t="shared" ref="D26" si="4">SUM(D23:D25)</f>
        <v>0.12920000000000001</v>
      </c>
      <c r="E26" s="13">
        <f t="shared" ref="E26" si="5">SUM(E23:E25)</f>
        <v>0.45848999999999995</v>
      </c>
      <c r="F26" s="13">
        <f>SUM(F23:F25)</f>
        <v>3.3166199999999999</v>
      </c>
      <c r="G26" s="13">
        <f>SUM(C26:F26)</f>
        <v>4.3524700000000003</v>
      </c>
    </row>
    <row r="27" spans="1:9" x14ac:dyDescent="0.2">
      <c r="A27" s="8">
        <v>2007</v>
      </c>
      <c r="B27" s="8" t="s">
        <v>3</v>
      </c>
      <c r="C27" s="1">
        <v>8.5510000000000003E-2</v>
      </c>
      <c r="D27" s="1">
        <v>0</v>
      </c>
      <c r="E27" s="1">
        <v>0</v>
      </c>
      <c r="F27" s="1">
        <v>0.18432999999999999</v>
      </c>
      <c r="G27" s="1">
        <f t="shared" si="0"/>
        <v>0.26983999999999997</v>
      </c>
    </row>
    <row r="28" spans="1:9" x14ac:dyDescent="0.2">
      <c r="B28" s="8" t="s">
        <v>5</v>
      </c>
      <c r="C28" s="1">
        <v>0</v>
      </c>
      <c r="D28" s="1">
        <v>0</v>
      </c>
      <c r="E28" s="1">
        <v>3.7000000000000002E-3</v>
      </c>
      <c r="F28" s="1">
        <v>0.20996000000000001</v>
      </c>
      <c r="G28" s="1">
        <f t="shared" si="0"/>
        <v>0.21366000000000002</v>
      </c>
    </row>
    <row r="29" spans="1:9" x14ac:dyDescent="0.2">
      <c r="B29" s="9" t="s">
        <v>4</v>
      </c>
      <c r="C29" s="10">
        <v>0.16606000000000001</v>
      </c>
      <c r="D29" s="10">
        <v>8.0710000000000004E-2</v>
      </c>
      <c r="E29" s="10">
        <v>2.7166299999999999</v>
      </c>
      <c r="F29" s="10">
        <v>4.7030000000000002E-2</v>
      </c>
      <c r="G29" s="10">
        <f t="shared" si="0"/>
        <v>3.0104299999999999</v>
      </c>
    </row>
    <row r="30" spans="1:9" x14ac:dyDescent="0.2">
      <c r="A30" s="11"/>
      <c r="B30" s="12" t="s">
        <v>9</v>
      </c>
      <c r="C30" s="13">
        <f>SUM(C27:C29)</f>
        <v>0.25157000000000002</v>
      </c>
      <c r="D30" s="13">
        <f t="shared" ref="D30" si="6">SUM(D27:D29)</f>
        <v>8.0710000000000004E-2</v>
      </c>
      <c r="E30" s="13">
        <f t="shared" ref="E30" si="7">SUM(E27:E29)</f>
        <v>2.7203299999999997</v>
      </c>
      <c r="F30" s="13">
        <f>SUM(F27:F29)</f>
        <v>0.44132000000000005</v>
      </c>
      <c r="G30" s="13">
        <f>SUM(C30:F30)</f>
        <v>3.4939299999999998</v>
      </c>
      <c r="I30" s="14"/>
    </row>
    <row r="31" spans="1:9" x14ac:dyDescent="0.2">
      <c r="A31" s="8">
        <v>2008</v>
      </c>
      <c r="B31" s="8" t="s">
        <v>3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</row>
    <row r="32" spans="1:9" x14ac:dyDescent="0.2">
      <c r="B32" s="8" t="s">
        <v>5</v>
      </c>
      <c r="C32" s="1">
        <v>4.0329999999999998E-2</v>
      </c>
      <c r="D32" s="1">
        <v>4.1200000000000004E-3</v>
      </c>
      <c r="E32" s="1">
        <v>0.25416</v>
      </c>
      <c r="F32" s="1">
        <v>1.0909300000000002</v>
      </c>
      <c r="G32" s="1">
        <f t="shared" si="0"/>
        <v>1.3895400000000002</v>
      </c>
    </row>
    <row r="33" spans="1:7" x14ac:dyDescent="0.2">
      <c r="B33" s="9" t="s">
        <v>4</v>
      </c>
      <c r="C33" s="10">
        <v>1.15517</v>
      </c>
      <c r="D33" s="10">
        <v>1.65856</v>
      </c>
      <c r="E33" s="10">
        <v>1.6355500000000001</v>
      </c>
      <c r="F33" s="10">
        <v>0</v>
      </c>
      <c r="G33" s="10">
        <f t="shared" si="0"/>
        <v>4.4492799999999999</v>
      </c>
    </row>
    <row r="34" spans="1:7" x14ac:dyDescent="0.2">
      <c r="A34" s="11"/>
      <c r="B34" s="12" t="s">
        <v>9</v>
      </c>
      <c r="C34" s="13">
        <f>SUM(C31:C33)</f>
        <v>1.1955</v>
      </c>
      <c r="D34" s="13">
        <f t="shared" ref="D34" si="8">SUM(D31:D33)</f>
        <v>1.6626799999999999</v>
      </c>
      <c r="E34" s="13">
        <f t="shared" ref="E34" si="9">SUM(E31:E33)</f>
        <v>1.88971</v>
      </c>
      <c r="F34" s="13">
        <f>SUM(F31:F33)</f>
        <v>1.0909300000000002</v>
      </c>
      <c r="G34" s="13">
        <f>SUM(C34:F34)</f>
        <v>5.8388200000000001</v>
      </c>
    </row>
    <row r="35" spans="1:7" x14ac:dyDescent="0.2">
      <c r="A35" s="8">
        <v>2009</v>
      </c>
      <c r="B35" s="8" t="s">
        <v>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</row>
    <row r="36" spans="1:7" x14ac:dyDescent="0.2">
      <c r="B36" s="8" t="s">
        <v>5</v>
      </c>
      <c r="C36" s="1">
        <v>4.0329999999999998E-2</v>
      </c>
      <c r="D36" s="1">
        <v>4.1200000000000004E-3</v>
      </c>
      <c r="E36" s="1">
        <v>1.2999999999999999E-3</v>
      </c>
      <c r="F36" s="1">
        <v>0.27768999999999999</v>
      </c>
      <c r="G36" s="1">
        <f t="shared" si="0"/>
        <v>0.32344000000000001</v>
      </c>
    </row>
    <row r="37" spans="1:7" x14ac:dyDescent="0.2">
      <c r="B37" s="9" t="s">
        <v>4</v>
      </c>
      <c r="C37" s="10">
        <v>3.4544000000000001</v>
      </c>
      <c r="D37" s="10">
        <v>8.6814300000000006</v>
      </c>
      <c r="E37" s="10">
        <v>0.82332000000000005</v>
      </c>
      <c r="F37" s="10">
        <v>0.44073000000000001</v>
      </c>
      <c r="G37" s="10">
        <f t="shared" si="0"/>
        <v>13.399880000000001</v>
      </c>
    </row>
    <row r="38" spans="1:7" x14ac:dyDescent="0.2">
      <c r="A38" s="11"/>
      <c r="B38" s="12" t="s">
        <v>9</v>
      </c>
      <c r="C38" s="13">
        <f>SUM(C35:C37)</f>
        <v>3.4947300000000001</v>
      </c>
      <c r="D38" s="13">
        <f t="shared" ref="D38" si="10">SUM(D35:D37)</f>
        <v>8.685550000000001</v>
      </c>
      <c r="E38" s="13">
        <f t="shared" ref="E38" si="11">SUM(E35:E37)</f>
        <v>0.82462000000000002</v>
      </c>
      <c r="F38" s="13">
        <f>SUM(F35:F37)</f>
        <v>0.71842000000000006</v>
      </c>
      <c r="G38" s="13">
        <f>SUM(C38:F38)</f>
        <v>13.723320000000001</v>
      </c>
    </row>
    <row r="39" spans="1:7" x14ac:dyDescent="0.2">
      <c r="A39" s="8">
        <v>2010</v>
      </c>
      <c r="B39" s="8" t="s">
        <v>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</row>
    <row r="40" spans="1:7" x14ac:dyDescent="0.2">
      <c r="B40" s="8" t="s">
        <v>5</v>
      </c>
      <c r="C40" s="1">
        <v>3.082E-2</v>
      </c>
      <c r="D40" s="1">
        <v>0</v>
      </c>
      <c r="E40" s="1">
        <v>3.98E-3</v>
      </c>
      <c r="F40" s="1">
        <v>6.2399999999999999E-3</v>
      </c>
      <c r="G40" s="1">
        <f t="shared" si="0"/>
        <v>4.104E-2</v>
      </c>
    </row>
    <row r="41" spans="1:7" x14ac:dyDescent="0.2">
      <c r="B41" s="9" t="s">
        <v>4</v>
      </c>
      <c r="C41" s="10">
        <v>2.4697800000000001</v>
      </c>
      <c r="D41" s="10">
        <v>8.5727200000000003</v>
      </c>
      <c r="E41" s="10">
        <v>1.78393</v>
      </c>
      <c r="F41" s="10">
        <v>0</v>
      </c>
      <c r="G41" s="10">
        <f t="shared" si="0"/>
        <v>12.82643</v>
      </c>
    </row>
    <row r="42" spans="1:7" x14ac:dyDescent="0.2">
      <c r="A42" s="11"/>
      <c r="B42" s="12" t="s">
        <v>9</v>
      </c>
      <c r="C42" s="13">
        <f>SUM(C39:C41)</f>
        <v>2.5005999999999999</v>
      </c>
      <c r="D42" s="13">
        <f t="shared" ref="D42" si="12">SUM(D39:D41)</f>
        <v>8.5727200000000003</v>
      </c>
      <c r="E42" s="13">
        <f t="shared" ref="E42" si="13">SUM(E39:E41)</f>
        <v>1.7879100000000001</v>
      </c>
      <c r="F42" s="13">
        <f>SUM(F39:F41)</f>
        <v>6.2399999999999999E-3</v>
      </c>
      <c r="G42" s="13">
        <f>SUM(C42:F42)</f>
        <v>12.867470000000001</v>
      </c>
    </row>
    <row r="43" spans="1:7" x14ac:dyDescent="0.2">
      <c r="A43" s="8">
        <v>2011</v>
      </c>
      <c r="B43" s="8" t="s">
        <v>3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</row>
    <row r="44" spans="1:7" x14ac:dyDescent="0.2">
      <c r="B44" s="8" t="s">
        <v>5</v>
      </c>
      <c r="C44" s="1">
        <v>3.082E-2</v>
      </c>
      <c r="D44" s="1">
        <v>0</v>
      </c>
      <c r="E44" s="1">
        <v>3.8999999999999998E-3</v>
      </c>
      <c r="F44" s="1">
        <v>5.26715</v>
      </c>
      <c r="G44" s="1">
        <f t="shared" ref="G44:G63" si="14">SUM(C44:F44)</f>
        <v>5.3018700000000001</v>
      </c>
    </row>
    <row r="45" spans="1:7" x14ac:dyDescent="0.2">
      <c r="B45" s="9" t="s">
        <v>4</v>
      </c>
      <c r="C45" s="10">
        <v>1.15097</v>
      </c>
      <c r="D45" s="10">
        <v>7.84267</v>
      </c>
      <c r="E45" s="10">
        <v>1.71746</v>
      </c>
      <c r="F45" s="10">
        <v>0</v>
      </c>
      <c r="G45" s="10">
        <f t="shared" si="14"/>
        <v>10.711099999999998</v>
      </c>
    </row>
    <row r="46" spans="1:7" x14ac:dyDescent="0.2">
      <c r="A46" s="11"/>
      <c r="B46" s="12" t="s">
        <v>9</v>
      </c>
      <c r="C46" s="13">
        <f>SUM(C43:C45)</f>
        <v>1.1817900000000001</v>
      </c>
      <c r="D46" s="13">
        <f t="shared" ref="D46" si="15">SUM(D43:D45)</f>
        <v>7.84267</v>
      </c>
      <c r="E46" s="13">
        <f t="shared" ref="E46" si="16">SUM(E43:E45)</f>
        <v>1.72136</v>
      </c>
      <c r="F46" s="13">
        <f>SUM(F43:F45)</f>
        <v>5.26715</v>
      </c>
      <c r="G46" s="13">
        <f>SUM(C46:F46)</f>
        <v>16.012969999999999</v>
      </c>
    </row>
    <row r="47" spans="1:7" x14ac:dyDescent="0.2">
      <c r="A47" s="8">
        <v>2012</v>
      </c>
      <c r="B47" s="8" t="s">
        <v>3</v>
      </c>
      <c r="C47" s="1">
        <v>6.7390000000000005E-2</v>
      </c>
      <c r="D47" s="1">
        <v>0</v>
      </c>
      <c r="E47" s="1">
        <v>3.8999999999999998E-3</v>
      </c>
      <c r="F47" s="1">
        <v>3.2899999999999999E-2</v>
      </c>
      <c r="G47" s="1">
        <f t="shared" ref="G47:G62" si="17">SUM(C47:F47)</f>
        <v>0.10419</v>
      </c>
    </row>
    <row r="48" spans="1:7" x14ac:dyDescent="0.2">
      <c r="B48" s="8" t="s">
        <v>5</v>
      </c>
      <c r="C48" s="1">
        <v>9.4409999999999994E-2</v>
      </c>
      <c r="D48" s="1">
        <v>3.6700000000000001E-3</v>
      </c>
      <c r="E48" s="1">
        <v>2.69E-2</v>
      </c>
      <c r="F48" s="1">
        <v>0.7964</v>
      </c>
      <c r="G48" s="1">
        <f t="shared" si="17"/>
        <v>0.92137999999999998</v>
      </c>
    </row>
    <row r="49" spans="1:9" x14ac:dyDescent="0.2">
      <c r="B49" s="9" t="s">
        <v>4</v>
      </c>
      <c r="C49" s="10">
        <v>1.40768</v>
      </c>
      <c r="D49" s="10">
        <v>4.5794300000000003</v>
      </c>
      <c r="E49" s="10">
        <v>1.8425400000000001</v>
      </c>
      <c r="F49" s="10">
        <v>0</v>
      </c>
      <c r="G49" s="10">
        <f t="shared" si="17"/>
        <v>7.8296500000000009</v>
      </c>
    </row>
    <row r="50" spans="1:9" x14ac:dyDescent="0.2">
      <c r="A50" s="11"/>
      <c r="B50" s="12" t="s">
        <v>9</v>
      </c>
      <c r="C50" s="13">
        <f>SUM(C47:C49)</f>
        <v>1.56948</v>
      </c>
      <c r="D50" s="13">
        <f>SUM(D47:D49)</f>
        <v>4.5831</v>
      </c>
      <c r="E50" s="13">
        <f>SUM(E47:E49)</f>
        <v>1.87334</v>
      </c>
      <c r="F50" s="13">
        <f>SUM(F47:F49)</f>
        <v>0.82930000000000004</v>
      </c>
      <c r="G50" s="13">
        <f t="shared" si="17"/>
        <v>8.855220000000001</v>
      </c>
    </row>
    <row r="51" spans="1:9" x14ac:dyDescent="0.2">
      <c r="A51" s="8">
        <v>2013</v>
      </c>
      <c r="B51" s="8" t="s">
        <v>3</v>
      </c>
      <c r="C51" s="1">
        <v>0</v>
      </c>
      <c r="D51" s="1">
        <v>0</v>
      </c>
      <c r="E51" s="1">
        <v>0</v>
      </c>
      <c r="F51" s="1">
        <v>0</v>
      </c>
      <c r="G51" s="1">
        <f t="shared" si="17"/>
        <v>0</v>
      </c>
    </row>
    <row r="52" spans="1:9" x14ac:dyDescent="0.2">
      <c r="B52" s="8" t="s">
        <v>5</v>
      </c>
      <c r="C52" s="1">
        <v>4.2100000000000002E-3</v>
      </c>
      <c r="D52" s="1">
        <v>0</v>
      </c>
      <c r="E52" s="1">
        <v>0</v>
      </c>
      <c r="F52" s="1">
        <v>0</v>
      </c>
      <c r="G52" s="1">
        <f t="shared" si="17"/>
        <v>4.2100000000000002E-3</v>
      </c>
      <c r="I52" s="15"/>
    </row>
    <row r="53" spans="1:9" x14ac:dyDescent="0.2">
      <c r="B53" s="9" t="s">
        <v>4</v>
      </c>
      <c r="C53" s="10">
        <v>1.82046</v>
      </c>
      <c r="D53" s="10">
        <v>6.3420699999999997</v>
      </c>
      <c r="E53" s="10">
        <v>0.82352999999999998</v>
      </c>
      <c r="F53" s="10">
        <v>0</v>
      </c>
      <c r="G53" s="10">
        <f t="shared" si="17"/>
        <v>8.9860600000000002</v>
      </c>
    </row>
    <row r="54" spans="1:9" x14ac:dyDescent="0.2">
      <c r="A54" s="11"/>
      <c r="B54" s="12" t="s">
        <v>9</v>
      </c>
      <c r="C54" s="13">
        <f>SUM(C51:C53)</f>
        <v>1.82467</v>
      </c>
      <c r="D54" s="13">
        <f>SUM(D51:D53)</f>
        <v>6.3420699999999997</v>
      </c>
      <c r="E54" s="13">
        <f>SUM(E51:E53)</f>
        <v>0.82352999999999998</v>
      </c>
      <c r="F54" s="13">
        <f>SUM(F51:F53)</f>
        <v>0</v>
      </c>
      <c r="G54" s="13">
        <f t="shared" si="17"/>
        <v>8.9902699999999989</v>
      </c>
    </row>
    <row r="55" spans="1:9" x14ac:dyDescent="0.2">
      <c r="A55" s="8">
        <v>2014</v>
      </c>
      <c r="B55" s="8" t="s">
        <v>3</v>
      </c>
      <c r="C55" s="1">
        <v>1.6140000000000002E-2</v>
      </c>
      <c r="D55" s="1">
        <v>0.13586000000000001</v>
      </c>
      <c r="E55" s="1">
        <v>0</v>
      </c>
      <c r="F55" s="1">
        <v>0</v>
      </c>
      <c r="G55" s="1">
        <f t="shared" si="17"/>
        <v>0.15200000000000002</v>
      </c>
    </row>
    <row r="56" spans="1:9" x14ac:dyDescent="0.2">
      <c r="B56" s="8" t="s">
        <v>5</v>
      </c>
      <c r="C56" s="1">
        <v>0</v>
      </c>
      <c r="D56" s="1">
        <v>0</v>
      </c>
      <c r="E56" s="1">
        <v>0</v>
      </c>
      <c r="F56" s="1">
        <v>0</v>
      </c>
      <c r="G56" s="1">
        <f t="shared" si="17"/>
        <v>0</v>
      </c>
      <c r="I56" s="15"/>
    </row>
    <row r="57" spans="1:9" x14ac:dyDescent="0.2">
      <c r="B57" s="9" t="s">
        <v>4</v>
      </c>
      <c r="C57" s="10">
        <v>3.6853699999999998</v>
      </c>
      <c r="D57" s="10">
        <v>9.2404600000000006</v>
      </c>
      <c r="E57" s="10">
        <v>1.79556</v>
      </c>
      <c r="F57" s="10">
        <v>0</v>
      </c>
      <c r="G57" s="10">
        <f t="shared" si="17"/>
        <v>14.721390000000001</v>
      </c>
    </row>
    <row r="58" spans="1:9" x14ac:dyDescent="0.2">
      <c r="A58" s="11"/>
      <c r="B58" s="12" t="s">
        <v>9</v>
      </c>
      <c r="C58" s="13">
        <f>SUM(C55:C57)</f>
        <v>3.7015099999999999</v>
      </c>
      <c r="D58" s="13">
        <f>SUM(D55:D57)</f>
        <v>9.3763199999999998</v>
      </c>
      <c r="E58" s="13">
        <f>SUM(E55:E57)</f>
        <v>1.79556</v>
      </c>
      <c r="F58" s="13">
        <f>SUM(F55:F57)</f>
        <v>0</v>
      </c>
      <c r="G58" s="13">
        <f t="shared" si="17"/>
        <v>14.873389999999999</v>
      </c>
    </row>
    <row r="59" spans="1:9" x14ac:dyDescent="0.2">
      <c r="A59" s="8">
        <v>2015</v>
      </c>
      <c r="B59" s="8" t="s">
        <v>3</v>
      </c>
      <c r="C59" s="1">
        <v>0</v>
      </c>
      <c r="D59" s="1">
        <v>0</v>
      </c>
      <c r="E59" s="1">
        <v>0</v>
      </c>
      <c r="F59" s="1">
        <v>0</v>
      </c>
      <c r="G59" s="1">
        <f t="shared" si="17"/>
        <v>0</v>
      </c>
    </row>
    <row r="60" spans="1:9" x14ac:dyDescent="0.2">
      <c r="B60" s="8" t="s">
        <v>5</v>
      </c>
      <c r="C60" s="1">
        <v>0</v>
      </c>
      <c r="D60" s="1">
        <v>0</v>
      </c>
      <c r="E60" s="1">
        <v>0</v>
      </c>
      <c r="F60" s="1">
        <v>0</v>
      </c>
      <c r="G60" s="1">
        <f t="shared" si="17"/>
        <v>0</v>
      </c>
      <c r="I60" s="15"/>
    </row>
    <row r="61" spans="1:9" x14ac:dyDescent="0.2">
      <c r="B61" s="9" t="s">
        <v>4</v>
      </c>
      <c r="C61" s="10">
        <v>3.7698700000000001</v>
      </c>
      <c r="D61" s="10">
        <v>8.3297699999999999</v>
      </c>
      <c r="E61" s="10">
        <v>1.31599</v>
      </c>
      <c r="F61" s="10">
        <v>0</v>
      </c>
      <c r="G61" s="10">
        <f t="shared" si="17"/>
        <v>13.41563</v>
      </c>
      <c r="I61" s="15"/>
    </row>
    <row r="62" spans="1:9" x14ac:dyDescent="0.2">
      <c r="A62" s="11"/>
      <c r="B62" s="12" t="s">
        <v>9</v>
      </c>
      <c r="C62" s="13">
        <f>SUM(C59:C61)</f>
        <v>3.7698700000000001</v>
      </c>
      <c r="D62" s="13">
        <f>SUM(D59:D61)</f>
        <v>8.3297699999999999</v>
      </c>
      <c r="E62" s="13">
        <f>SUM(E59:E61)</f>
        <v>1.31599</v>
      </c>
      <c r="F62" s="13">
        <f>SUM(F59:F61)</f>
        <v>0</v>
      </c>
      <c r="G62" s="13">
        <f t="shared" si="17"/>
        <v>13.41563</v>
      </c>
      <c r="I62" s="15"/>
    </row>
    <row r="63" spans="1:9" x14ac:dyDescent="0.2">
      <c r="A63" s="8">
        <v>2016</v>
      </c>
      <c r="B63" s="8" t="s">
        <v>3</v>
      </c>
      <c r="C63" s="1">
        <v>0</v>
      </c>
      <c r="D63" s="1">
        <v>0</v>
      </c>
      <c r="E63" s="1">
        <v>0</v>
      </c>
      <c r="F63" s="1">
        <v>0</v>
      </c>
      <c r="G63" s="1">
        <f t="shared" si="14"/>
        <v>0</v>
      </c>
    </row>
    <row r="64" spans="1:9" x14ac:dyDescent="0.2">
      <c r="B64" s="8" t="s">
        <v>5</v>
      </c>
      <c r="C64" s="1">
        <v>0</v>
      </c>
      <c r="D64" s="1">
        <v>0</v>
      </c>
      <c r="E64" s="1">
        <v>7.9699999999999997E-3</v>
      </c>
      <c r="F64" s="1">
        <v>2.2533699999999999</v>
      </c>
      <c r="G64" s="1">
        <f t="shared" si="0"/>
        <v>2.2613399999999997</v>
      </c>
    </row>
    <row r="65" spans="1:9" x14ac:dyDescent="0.2">
      <c r="B65" s="9" t="s">
        <v>4</v>
      </c>
      <c r="C65" s="10">
        <v>6.12643</v>
      </c>
      <c r="D65" s="10">
        <v>13.60697</v>
      </c>
      <c r="E65" s="10">
        <v>2.9356499999999999</v>
      </c>
      <c r="F65" s="10">
        <v>9.826E-2</v>
      </c>
      <c r="G65" s="10">
        <f t="shared" si="0"/>
        <v>22.767309999999998</v>
      </c>
      <c r="I65" s="15"/>
    </row>
    <row r="66" spans="1:9" x14ac:dyDescent="0.2">
      <c r="A66" s="11"/>
      <c r="B66" s="12" t="s">
        <v>9</v>
      </c>
      <c r="C66" s="13">
        <f>SUM(C63:C65)</f>
        <v>6.12643</v>
      </c>
      <c r="D66" s="13">
        <f>SUM(D63:D65)</f>
        <v>13.60697</v>
      </c>
      <c r="E66" s="13">
        <f>SUM(E63:E65)</f>
        <v>2.9436199999999997</v>
      </c>
      <c r="F66" s="13">
        <f>SUM(F63:F65)</f>
        <v>2.3516299999999997</v>
      </c>
      <c r="G66" s="13">
        <f t="shared" si="0"/>
        <v>25.028649999999999</v>
      </c>
      <c r="I66" s="15"/>
    </row>
    <row r="67" spans="1:9" x14ac:dyDescent="0.2">
      <c r="A67" s="8">
        <v>2017</v>
      </c>
      <c r="B67" s="8" t="s">
        <v>3</v>
      </c>
      <c r="C67" s="1">
        <v>0</v>
      </c>
      <c r="D67" s="1">
        <v>0</v>
      </c>
      <c r="E67" s="1">
        <v>0</v>
      </c>
      <c r="F67" s="1">
        <v>0</v>
      </c>
      <c r="G67" s="1">
        <f t="shared" ref="G67" si="18">SUM(C67:F67)</f>
        <v>0</v>
      </c>
    </row>
    <row r="68" spans="1:9" x14ac:dyDescent="0.2">
      <c r="B68" s="8" t="s">
        <v>5</v>
      </c>
      <c r="C68" s="1">
        <v>0</v>
      </c>
      <c r="D68" s="1">
        <v>0</v>
      </c>
      <c r="E68" s="1">
        <v>7.9699999999999997E-3</v>
      </c>
      <c r="F68" s="1">
        <v>0.74685000000000001</v>
      </c>
      <c r="G68" s="1">
        <f t="shared" si="0"/>
        <v>0.75482000000000005</v>
      </c>
    </row>
    <row r="69" spans="1:9" x14ac:dyDescent="0.2">
      <c r="B69" s="9" t="s">
        <v>4</v>
      </c>
      <c r="C69" s="10">
        <v>1.0412000000000001</v>
      </c>
      <c r="D69" s="10">
        <v>4.0879699999999994</v>
      </c>
      <c r="E69" s="10">
        <v>0.71396000000000004</v>
      </c>
      <c r="F69" s="10">
        <v>0</v>
      </c>
      <c r="G69" s="10">
        <f t="shared" si="0"/>
        <v>5.8431299999999995</v>
      </c>
    </row>
    <row r="70" spans="1:9" x14ac:dyDescent="0.2">
      <c r="A70" s="11"/>
      <c r="B70" s="12" t="s">
        <v>9</v>
      </c>
      <c r="C70" s="13">
        <f>SUM(C67:C69)</f>
        <v>1.0412000000000001</v>
      </c>
      <c r="D70" s="13">
        <f>SUM(D67:D69)</f>
        <v>4.0879699999999994</v>
      </c>
      <c r="E70" s="13">
        <f>SUM(E67:E69)</f>
        <v>0.72193000000000007</v>
      </c>
      <c r="F70" s="13">
        <f>SUM(F67:F69)</f>
        <v>0.74685000000000001</v>
      </c>
      <c r="G70" s="13">
        <f t="shared" ref="G70:G73" si="19">SUM(C70:F70)</f>
        <v>6.59795</v>
      </c>
    </row>
    <row r="71" spans="1:9" x14ac:dyDescent="0.2">
      <c r="A71" s="8">
        <v>2018</v>
      </c>
      <c r="B71" s="8" t="s">
        <v>3</v>
      </c>
      <c r="C71" s="1">
        <v>0</v>
      </c>
      <c r="D71" s="1">
        <v>0</v>
      </c>
      <c r="E71" s="1">
        <v>0</v>
      </c>
      <c r="F71" s="1">
        <v>0</v>
      </c>
      <c r="G71" s="1">
        <f t="shared" si="19"/>
        <v>0</v>
      </c>
    </row>
    <row r="72" spans="1:9" x14ac:dyDescent="0.2">
      <c r="B72" s="8" t="s">
        <v>5</v>
      </c>
      <c r="C72" s="1">
        <v>0</v>
      </c>
      <c r="D72" s="1">
        <v>1.9040000000000001E-2</v>
      </c>
      <c r="E72" s="1">
        <v>0</v>
      </c>
      <c r="F72" s="1">
        <v>0.47761999999999999</v>
      </c>
      <c r="G72" s="1">
        <f t="shared" si="19"/>
        <v>0.49665999999999999</v>
      </c>
    </row>
    <row r="73" spans="1:9" x14ac:dyDescent="0.2">
      <c r="B73" s="9" t="s">
        <v>4</v>
      </c>
      <c r="C73" s="10">
        <v>1.84954</v>
      </c>
      <c r="D73" s="10">
        <v>6.0334599999999998</v>
      </c>
      <c r="E73" s="10">
        <v>0.84299999999999997</v>
      </c>
      <c r="F73" s="10">
        <v>0</v>
      </c>
      <c r="G73" s="10">
        <f t="shared" si="19"/>
        <v>8.7259999999999991</v>
      </c>
    </row>
    <row r="74" spans="1:9" x14ac:dyDescent="0.2">
      <c r="A74" s="11"/>
      <c r="B74" s="12" t="s">
        <v>9</v>
      </c>
      <c r="C74" s="13">
        <f>SUM(C71:C73)</f>
        <v>1.84954</v>
      </c>
      <c r="D74" s="13">
        <f>SUM(D71:D73)</f>
        <v>6.0525000000000002</v>
      </c>
      <c r="E74" s="13">
        <f>SUM(E71:E73)</f>
        <v>0.84299999999999997</v>
      </c>
      <c r="F74" s="13">
        <f>SUM(F71:F73)</f>
        <v>0.47761999999999999</v>
      </c>
      <c r="G74" s="13">
        <f t="shared" ref="G74" si="20">SUM(C74:F74)</f>
        <v>9.2226599999999994</v>
      </c>
    </row>
    <row r="75" spans="1:9" x14ac:dyDescent="0.2">
      <c r="A75" s="8">
        <v>2019</v>
      </c>
      <c r="B75" s="8" t="s">
        <v>3</v>
      </c>
      <c r="C75" s="1">
        <v>0</v>
      </c>
      <c r="D75" s="1">
        <v>0</v>
      </c>
      <c r="E75" s="1">
        <v>0</v>
      </c>
      <c r="F75" s="1">
        <v>0</v>
      </c>
      <c r="G75" s="1">
        <f>SUM(C75:F75)</f>
        <v>0</v>
      </c>
    </row>
    <row r="76" spans="1:9" x14ac:dyDescent="0.2">
      <c r="B76" s="8" t="s">
        <v>5</v>
      </c>
      <c r="C76" s="1">
        <v>0</v>
      </c>
      <c r="D76" s="1">
        <v>0</v>
      </c>
      <c r="E76" s="1">
        <v>0</v>
      </c>
      <c r="F76" s="1">
        <v>0.31646000000000002</v>
      </c>
      <c r="G76" s="1">
        <f t="shared" ref="G76:G77" si="21">SUM(C76:F76)</f>
        <v>0.31646000000000002</v>
      </c>
    </row>
    <row r="77" spans="1:9" x14ac:dyDescent="0.2">
      <c r="B77" s="9" t="s">
        <v>4</v>
      </c>
      <c r="C77" s="10">
        <v>0.62461</v>
      </c>
      <c r="D77" s="10">
        <v>2.5336500000000002</v>
      </c>
      <c r="E77" s="10">
        <v>1.03908</v>
      </c>
      <c r="F77" s="10">
        <v>0</v>
      </c>
      <c r="G77" s="10">
        <f t="shared" si="21"/>
        <v>4.1973400000000005</v>
      </c>
    </row>
    <row r="78" spans="1:9" x14ac:dyDescent="0.2">
      <c r="A78" s="11"/>
      <c r="B78" s="12" t="s">
        <v>9</v>
      </c>
      <c r="C78" s="13">
        <f>SUM(C75:C77)</f>
        <v>0.62461</v>
      </c>
      <c r="D78" s="13">
        <f>SUM(D75:D77)</f>
        <v>2.5336500000000002</v>
      </c>
      <c r="E78" s="13">
        <f>SUM(E75:E77)</f>
        <v>1.03908</v>
      </c>
      <c r="F78" s="13">
        <f>SUM(F75:F77)</f>
        <v>0.31646000000000002</v>
      </c>
      <c r="G78" s="13">
        <f t="shared" ref="G78" si="22">SUM(C78:F78)</f>
        <v>4.5138000000000007</v>
      </c>
    </row>
    <row r="79" spans="1:9" x14ac:dyDescent="0.2">
      <c r="A79" s="8">
        <v>2020</v>
      </c>
      <c r="B79" s="8" t="s">
        <v>3</v>
      </c>
      <c r="C79" s="1">
        <v>0</v>
      </c>
      <c r="D79" s="1">
        <v>0</v>
      </c>
      <c r="E79" s="1">
        <v>0</v>
      </c>
      <c r="F79" s="1">
        <v>0</v>
      </c>
      <c r="G79" s="1">
        <f t="shared" ref="G79:G82" si="23">SUM(C79:F79)</f>
        <v>0</v>
      </c>
    </row>
    <row r="80" spans="1:9" x14ac:dyDescent="0.2">
      <c r="B80" s="8" t="s">
        <v>5</v>
      </c>
      <c r="C80" s="1">
        <v>0</v>
      </c>
      <c r="D80" s="1">
        <v>0</v>
      </c>
      <c r="E80" s="1">
        <v>0</v>
      </c>
      <c r="F80" s="1">
        <v>0</v>
      </c>
      <c r="G80" s="1">
        <f t="shared" si="23"/>
        <v>0</v>
      </c>
    </row>
    <row r="81" spans="1:7" x14ac:dyDescent="0.2">
      <c r="B81" s="9" t="s">
        <v>4</v>
      </c>
      <c r="C81" s="10">
        <v>7.9767200000000003</v>
      </c>
      <c r="D81" s="10">
        <v>4.7313000000000001</v>
      </c>
      <c r="E81" s="10">
        <v>0.98419999999999996</v>
      </c>
      <c r="F81" s="10">
        <v>0</v>
      </c>
      <c r="G81" s="10">
        <f t="shared" si="23"/>
        <v>13.692220000000001</v>
      </c>
    </row>
    <row r="82" spans="1:7" x14ac:dyDescent="0.2">
      <c r="A82" s="11"/>
      <c r="B82" s="12" t="s">
        <v>9</v>
      </c>
      <c r="C82" s="13">
        <f>SUM(C79:C81)</f>
        <v>7.9767200000000003</v>
      </c>
      <c r="D82" s="13">
        <f>SUM(D79:D81)</f>
        <v>4.7313000000000001</v>
      </c>
      <c r="E82" s="13">
        <f>SUM(E79:E81)</f>
        <v>0.98419999999999996</v>
      </c>
      <c r="F82" s="13">
        <f>SUM(F79:F81)</f>
        <v>0</v>
      </c>
      <c r="G82" s="13">
        <f t="shared" si="23"/>
        <v>13.692220000000001</v>
      </c>
    </row>
    <row r="83" spans="1:7" x14ac:dyDescent="0.2">
      <c r="A83" s="8">
        <v>2021</v>
      </c>
      <c r="B83" s="8" t="s">
        <v>3</v>
      </c>
      <c r="C83" s="1">
        <v>0</v>
      </c>
      <c r="D83" s="1">
        <v>0</v>
      </c>
      <c r="E83" s="1">
        <v>0</v>
      </c>
      <c r="F83" s="1">
        <v>0</v>
      </c>
      <c r="G83" s="1">
        <f>SUM(C83:F83)</f>
        <v>0</v>
      </c>
    </row>
    <row r="84" spans="1:7" x14ac:dyDescent="0.2">
      <c r="B84" s="8" t="s">
        <v>5</v>
      </c>
      <c r="C84" s="1">
        <v>0</v>
      </c>
      <c r="D84" s="1">
        <v>0</v>
      </c>
      <c r="E84" s="1">
        <v>0</v>
      </c>
      <c r="F84" s="1">
        <v>0.23241000000000001</v>
      </c>
      <c r="G84" s="1">
        <f>SUM(C84:F84)</f>
        <v>0.23241000000000001</v>
      </c>
    </row>
    <row r="85" spans="1:7" x14ac:dyDescent="0.2">
      <c r="B85" s="9" t="s">
        <v>4</v>
      </c>
      <c r="C85" s="10">
        <v>5.96014</v>
      </c>
      <c r="D85" s="10">
        <v>2.8553500000000001</v>
      </c>
      <c r="E85" s="10">
        <v>0.81042999999999998</v>
      </c>
      <c r="F85" s="10">
        <v>0</v>
      </c>
      <c r="G85" s="10">
        <f t="shared" ref="G85:G86" si="24">SUM(C85:F85)</f>
        <v>9.6259200000000007</v>
      </c>
    </row>
    <row r="86" spans="1:7" x14ac:dyDescent="0.2">
      <c r="A86" s="11"/>
      <c r="B86" s="12" t="s">
        <v>9</v>
      </c>
      <c r="C86" s="13">
        <f>SUM(C83:C85)</f>
        <v>5.96014</v>
      </c>
      <c r="D86" s="13">
        <f>SUM(D83:D85)</f>
        <v>2.8553500000000001</v>
      </c>
      <c r="E86" s="13">
        <f>SUM(E83:E85)</f>
        <v>0.81042999999999998</v>
      </c>
      <c r="F86" s="13">
        <f>SUM(F83:F85)</f>
        <v>0.23241000000000001</v>
      </c>
      <c r="G86" s="13">
        <f t="shared" si="24"/>
        <v>9.8583300000000005</v>
      </c>
    </row>
    <row r="87" spans="1:7" x14ac:dyDescent="0.2">
      <c r="A87" s="8">
        <v>2022</v>
      </c>
      <c r="B87" s="8" t="s">
        <v>3</v>
      </c>
      <c r="C87" s="1">
        <v>0</v>
      </c>
      <c r="D87" s="1">
        <v>0</v>
      </c>
      <c r="E87" s="1">
        <v>0</v>
      </c>
      <c r="F87" s="1">
        <v>0</v>
      </c>
      <c r="G87" s="1">
        <f>SUM(C87:F87)</f>
        <v>0</v>
      </c>
    </row>
    <row r="88" spans="1:7" x14ac:dyDescent="0.2">
      <c r="B88" s="8" t="s">
        <v>5</v>
      </c>
      <c r="C88" s="1">
        <v>0</v>
      </c>
      <c r="D88" s="1">
        <v>0</v>
      </c>
      <c r="E88" s="1">
        <v>0</v>
      </c>
      <c r="F88" s="1">
        <v>8.7340000000000001E-2</v>
      </c>
      <c r="G88" s="1">
        <f>SUM(C88:F88)</f>
        <v>8.7340000000000001E-2</v>
      </c>
    </row>
    <row r="89" spans="1:7" x14ac:dyDescent="0.2">
      <c r="B89" s="9" t="s">
        <v>4</v>
      </c>
      <c r="C89" s="10">
        <v>2.52813</v>
      </c>
      <c r="D89" s="10">
        <v>1.21723</v>
      </c>
      <c r="E89" s="10">
        <v>0.29693999999999998</v>
      </c>
      <c r="F89" s="10">
        <v>0</v>
      </c>
      <c r="G89" s="10">
        <f t="shared" ref="G89:G90" si="25">SUM(C89:F89)</f>
        <v>4.0423</v>
      </c>
    </row>
    <row r="90" spans="1:7" x14ac:dyDescent="0.2">
      <c r="A90" s="11"/>
      <c r="B90" s="12" t="s">
        <v>9</v>
      </c>
      <c r="C90" s="13">
        <f>SUM(C87:C89)</f>
        <v>2.52813</v>
      </c>
      <c r="D90" s="13">
        <f>SUM(D87:D89)</f>
        <v>1.21723</v>
      </c>
      <c r="E90" s="13">
        <f>SUM(E87:E89)</f>
        <v>0.29693999999999998</v>
      </c>
      <c r="F90" s="13">
        <f>SUM(F87:F89)</f>
        <v>8.7340000000000001E-2</v>
      </c>
      <c r="G90" s="13">
        <f t="shared" si="25"/>
        <v>4.1296400000000002</v>
      </c>
    </row>
    <row r="91" spans="1:7" x14ac:dyDescent="0.2">
      <c r="A91" s="8">
        <v>2023</v>
      </c>
      <c r="B91" s="8" t="s">
        <v>3</v>
      </c>
      <c r="C91" s="1">
        <v>0</v>
      </c>
      <c r="D91" s="1">
        <v>0</v>
      </c>
      <c r="E91" s="1">
        <v>0</v>
      </c>
      <c r="F91" s="1">
        <v>0</v>
      </c>
      <c r="G91" s="1">
        <f>SUM(C91:F91)</f>
        <v>0</v>
      </c>
    </row>
    <row r="92" spans="1:7" x14ac:dyDescent="0.2">
      <c r="B92" s="8" t="s">
        <v>5</v>
      </c>
      <c r="C92" s="1">
        <v>6.5599999999999999E-3</v>
      </c>
      <c r="D92" s="1">
        <v>1.2999999999999999E-4</v>
      </c>
      <c r="E92" s="1">
        <v>0</v>
      </c>
      <c r="F92" s="1">
        <v>0</v>
      </c>
      <c r="G92" s="1">
        <f>SUM(C92:F92)</f>
        <v>6.6899999999999998E-3</v>
      </c>
    </row>
    <row r="93" spans="1:7" x14ac:dyDescent="0.2">
      <c r="B93" s="9" t="s">
        <v>4</v>
      </c>
      <c r="C93" s="10">
        <v>14.42</v>
      </c>
      <c r="D93" s="10">
        <v>2.4359999999999999</v>
      </c>
      <c r="E93" s="10">
        <v>0</v>
      </c>
      <c r="F93" s="10">
        <v>0</v>
      </c>
      <c r="G93" s="10">
        <f>SUM(C93:F93)</f>
        <v>16.856000000000002</v>
      </c>
    </row>
    <row r="94" spans="1:7" x14ac:dyDescent="0.2">
      <c r="A94" s="11"/>
      <c r="B94" s="12" t="s">
        <v>9</v>
      </c>
      <c r="C94" s="13">
        <f>SUM(C91:C93)</f>
        <v>14.42656</v>
      </c>
      <c r="D94" s="13">
        <f>SUM(D91:D93)</f>
        <v>2.4361299999999999</v>
      </c>
      <c r="E94" s="13">
        <f>SUM(E91:E93)</f>
        <v>0</v>
      </c>
      <c r="F94" s="13">
        <f>SUM(F91:F93)</f>
        <v>0</v>
      </c>
      <c r="G94" s="13">
        <f>SUM(C94:F94)</f>
        <v>16.862690000000001</v>
      </c>
    </row>
    <row r="95" spans="1:7" x14ac:dyDescent="0.2">
      <c r="A95" s="8">
        <v>2024</v>
      </c>
      <c r="B95" s="8" t="s">
        <v>3</v>
      </c>
      <c r="C95" s="1">
        <v>0</v>
      </c>
      <c r="D95" s="1">
        <v>0</v>
      </c>
      <c r="E95" s="1">
        <v>0</v>
      </c>
      <c r="F95" s="1">
        <v>1.5900000000000001E-2</v>
      </c>
      <c r="G95" s="1">
        <f>SUM(C95:F95)</f>
        <v>1.5900000000000001E-2</v>
      </c>
    </row>
    <row r="96" spans="1:7" x14ac:dyDescent="0.2">
      <c r="B96" s="8" t="s">
        <v>5</v>
      </c>
      <c r="C96" s="1">
        <v>2.4629999999999999E-2</v>
      </c>
      <c r="D96" s="1">
        <v>1.2999999999999999E-4</v>
      </c>
      <c r="E96" s="1">
        <v>0</v>
      </c>
      <c r="F96" s="1">
        <v>0.45345000000000002</v>
      </c>
      <c r="G96" s="1">
        <f>SUM(C96:F96)</f>
        <v>0.47821000000000002</v>
      </c>
    </row>
    <row r="97" spans="1:7" x14ac:dyDescent="0.2">
      <c r="B97" s="9" t="s">
        <v>4</v>
      </c>
      <c r="C97" s="10">
        <v>0.12866</v>
      </c>
      <c r="D97" s="10">
        <v>0.59968999999999995</v>
      </c>
      <c r="E97" s="10">
        <v>0.15351000000000001</v>
      </c>
      <c r="F97" s="10">
        <v>0</v>
      </c>
      <c r="G97" s="10">
        <f>SUM(C97:F97)</f>
        <v>0.88185999999999998</v>
      </c>
    </row>
    <row r="98" spans="1:7" x14ac:dyDescent="0.2">
      <c r="A98" s="11"/>
      <c r="B98" s="12" t="s">
        <v>9</v>
      </c>
      <c r="C98" s="13">
        <f>SUM(C95:C97)</f>
        <v>0.15328999999999998</v>
      </c>
      <c r="D98" s="13">
        <f>SUM(D95:D97)</f>
        <v>0.59981999999999991</v>
      </c>
      <c r="E98" s="13">
        <f>SUM(E95:E97)</f>
        <v>0.15351000000000001</v>
      </c>
      <c r="F98" s="13">
        <f>SUM(F95:F97)</f>
        <v>0.46935000000000004</v>
      </c>
      <c r="G98" s="13">
        <f>SUM(C98:F98)</f>
        <v>1.3759700000000001</v>
      </c>
    </row>
    <row r="100" spans="1:7" ht="13.5" thickBot="1" x14ac:dyDescent="0.25">
      <c r="A100" s="17" t="s">
        <v>12</v>
      </c>
      <c r="B100" s="17"/>
      <c r="C100" s="18">
        <f>AVERAGE(C82,C86,C90,C94,C98)</f>
        <v>6.2089680000000005</v>
      </c>
      <c r="D100" s="18">
        <f>AVERAGE(D82,D86,D90,D94,D98)</f>
        <v>2.367966</v>
      </c>
      <c r="E100" s="18">
        <f>AVERAGE(E82,E86,E90,E94,E98)</f>
        <v>0.44901599999999997</v>
      </c>
      <c r="F100" s="18">
        <f>AVERAGE(F82,F86,F90,F94,F98)</f>
        <v>0.15782000000000002</v>
      </c>
      <c r="G100" s="18">
        <f>AVERAGE(G82,G86,G90,G94,G98)</f>
        <v>9.1837700000000009</v>
      </c>
    </row>
    <row r="102" spans="1:7" x14ac:dyDescent="0.2">
      <c r="A102" s="19" t="s">
        <v>13</v>
      </c>
    </row>
  </sheetData>
  <phoneticPr fontId="0" type="noConversion"/>
  <printOptions horizontalCentered="1"/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USDA Forest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fsdefaultUser</dc:creator>
  <cp:lastModifiedBy>Daniels, Jean - FS, AK</cp:lastModifiedBy>
  <cp:lastPrinted>2013-05-21T19:15:00Z</cp:lastPrinted>
  <dcterms:created xsi:type="dcterms:W3CDTF">2005-04-14T15:19:43Z</dcterms:created>
  <dcterms:modified xsi:type="dcterms:W3CDTF">2025-04-01T18:45:28Z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