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goodland essentials\Documents\WebStuff\Migration_2025\Downloads_For_Review\"/>
    </mc:Choice>
  </mc:AlternateContent>
  <xr:revisionPtr revIDLastSave="0" documentId="8_{9DCA4690-51EB-401E-97AC-CD16684E09E6}" xr6:coauthVersionLast="47" xr6:coauthVersionMax="47" xr10:uidLastSave="{00000000-0000-0000-0000-000000000000}"/>
  <bookViews>
    <workbookView xWindow="-49005" yWindow="1170" windowWidth="25290" windowHeight="15285" xr2:uid="{DA35852F-E5BC-457C-9BF1-1A0AD133FDB8}"/>
  </bookViews>
  <sheets>
    <sheet name="HELENDYER_143318_II_TRAIL_CORE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5" i="1"/>
  <c r="E17" i="1"/>
  <c r="E71" i="1" s="1"/>
</calcChain>
</file>

<file path=xl/sharedStrings.xml><?xml version="1.0" encoding="utf-8"?>
<sst xmlns="http://schemas.openxmlformats.org/spreadsheetml/2006/main" count="269" uniqueCount="142">
  <si>
    <t>II TRAIL CORE</t>
  </si>
  <si>
    <t xml:space="preserve">ID </t>
  </si>
  <si>
    <t xml:space="preserve">NAME </t>
  </si>
  <si>
    <t xml:space="preserve">BMP </t>
  </si>
  <si>
    <t xml:space="preserve">EMP </t>
  </si>
  <si>
    <t xml:space="preserve">ADMIN_ORG </t>
  </si>
  <si>
    <t xml:space="preserve">DESIGNED_USE </t>
  </si>
  <si>
    <t>020907</t>
  </si>
  <si>
    <t>020904</t>
  </si>
  <si>
    <t>ATV - ALL TERRAIN VEHICLE</t>
  </si>
  <si>
    <t>702</t>
  </si>
  <si>
    <t>SOUTH ROCK</t>
  </si>
  <si>
    <t>703</t>
  </si>
  <si>
    <t>ALAMOSA ROCK</t>
  </si>
  <si>
    <t>704</t>
  </si>
  <si>
    <t>SILVER MTN</t>
  </si>
  <si>
    <t>020903</t>
  </si>
  <si>
    <t>MTRCYCL - MOTORCYCLE</t>
  </si>
  <si>
    <t>705</t>
  </si>
  <si>
    <t>AMERICAN GULCH</t>
  </si>
  <si>
    <t>706</t>
  </si>
  <si>
    <t>BIG LAKE (SHAWCROFT)</t>
  </si>
  <si>
    <t>708</t>
  </si>
  <si>
    <t>HOT CREEK</t>
  </si>
  <si>
    <t>709</t>
  </si>
  <si>
    <t>BEAR CREEK</t>
  </si>
  <si>
    <t>715</t>
  </si>
  <si>
    <t>SADDLE CREEK</t>
  </si>
  <si>
    <t>716</t>
  </si>
  <si>
    <t>LAKE FORK</t>
  </si>
  <si>
    <t>717</t>
  </si>
  <si>
    <t>VALDEZ</t>
  </si>
  <si>
    <t>720.1</t>
  </si>
  <si>
    <t>ROARING GULCH EAST</t>
  </si>
  <si>
    <t>734</t>
  </si>
  <si>
    <t>HIDDEN LAKE</t>
  </si>
  <si>
    <t>737</t>
  </si>
  <si>
    <t>WILLOW MOUNTAIN</t>
  </si>
  <si>
    <t>739</t>
  </si>
  <si>
    <t>ACASCOSA</t>
  </si>
  <si>
    <t>740.1</t>
  </si>
  <si>
    <t>HUGHES TRAIL</t>
  </si>
  <si>
    <t>741</t>
  </si>
  <si>
    <t>ARCHULETA</t>
  </si>
  <si>
    <t>742</t>
  </si>
  <si>
    <t>EMPEDRADO LAKE</t>
  </si>
  <si>
    <t>759</t>
  </si>
  <si>
    <t>SAWMILL GULCH</t>
  </si>
  <si>
    <t>761</t>
  </si>
  <si>
    <t>PALISADE</t>
  </si>
  <si>
    <t>764</t>
  </si>
  <si>
    <t>ANTORA MEADOWS</t>
  </si>
  <si>
    <t>786</t>
  </si>
  <si>
    <t>BENINO</t>
  </si>
  <si>
    <t>787.1</t>
  </si>
  <si>
    <t>LA GARITA SD CUT-OFF</t>
  </si>
  <si>
    <t>788</t>
  </si>
  <si>
    <t>MINER'S CREEK</t>
  </si>
  <si>
    <t>791</t>
  </si>
  <si>
    <t>SALT CANYON</t>
  </si>
  <si>
    <t>792</t>
  </si>
  <si>
    <t>EMBARGO</t>
  </si>
  <si>
    <t>793</t>
  </si>
  <si>
    <t>LA GARITA CREEK</t>
  </si>
  <si>
    <t>793.1</t>
  </si>
  <si>
    <t>LA GARITA CREEK CUT-OFF</t>
  </si>
  <si>
    <t>793.2</t>
  </si>
  <si>
    <t>793.3</t>
  </si>
  <si>
    <t>794</t>
  </si>
  <si>
    <t>CATHEDRAL</t>
  </si>
  <si>
    <t>795</t>
  </si>
  <si>
    <t>GROUNDHOG</t>
  </si>
  <si>
    <t>796</t>
  </si>
  <si>
    <t>PERRY CREEK</t>
  </si>
  <si>
    <t>797</t>
  </si>
  <si>
    <t>MIDDLE ALDER</t>
  </si>
  <si>
    <t>798</t>
  </si>
  <si>
    <t>WEST ALDER</t>
  </si>
  <si>
    <t>799</t>
  </si>
  <si>
    <t>ALDER BENCH</t>
  </si>
  <si>
    <t>803</t>
  </si>
  <si>
    <t>812</t>
  </si>
  <si>
    <t>CROSS CREEK</t>
  </si>
  <si>
    <t>815</t>
  </si>
  <si>
    <t>FERN CREEK</t>
  </si>
  <si>
    <t>820</t>
  </si>
  <si>
    <t>POLE CREEK</t>
  </si>
  <si>
    <t>821</t>
  </si>
  <si>
    <t>LOST TRAIL</t>
  </si>
  <si>
    <t>822</t>
  </si>
  <si>
    <t>WEST LOST</t>
  </si>
  <si>
    <t>831</t>
  </si>
  <si>
    <t>TROUT</t>
  </si>
  <si>
    <t>842</t>
  </si>
  <si>
    <t>TEWSKBERRY</t>
  </si>
  <si>
    <t>844</t>
  </si>
  <si>
    <t>HANKERCHIEF MESA</t>
  </si>
  <si>
    <t>845</t>
  </si>
  <si>
    <t>BIG PARK</t>
  </si>
  <si>
    <t>846</t>
  </si>
  <si>
    <t>CASTLE ROCK</t>
  </si>
  <si>
    <t>846.1</t>
  </si>
  <si>
    <t>CASTLE ROCK CUT-OFF</t>
  </si>
  <si>
    <t>847</t>
  </si>
  <si>
    <t>MAIN BEAVER</t>
  </si>
  <si>
    <t>849</t>
  </si>
  <si>
    <t>WOLF CREEK</t>
  </si>
  <si>
    <t>850</t>
  </si>
  <si>
    <t>WEST FRISCO</t>
  </si>
  <si>
    <t>854</t>
  </si>
  <si>
    <t>DEADMAN LOOP</t>
  </si>
  <si>
    <t>872</t>
  </si>
  <si>
    <t>BENNETT</t>
  </si>
  <si>
    <t>873</t>
  </si>
  <si>
    <t>BURRO</t>
  </si>
  <si>
    <t>874</t>
  </si>
  <si>
    <t>MUNGER CANYON</t>
  </si>
  <si>
    <t>885</t>
  </si>
  <si>
    <t>FREMONT</t>
  </si>
  <si>
    <t>894</t>
  </si>
  <si>
    <t>FRISCO-FITTON</t>
  </si>
  <si>
    <t>898</t>
  </si>
  <si>
    <t>SHADY</t>
  </si>
  <si>
    <t>909</t>
  </si>
  <si>
    <t>BOWER'S PEAK</t>
  </si>
  <si>
    <t>916</t>
  </si>
  <si>
    <t>EAST FK. MIDDLE POLE</t>
  </si>
  <si>
    <t>917</t>
  </si>
  <si>
    <t>MIDDLE POLE</t>
  </si>
  <si>
    <t>932</t>
  </si>
  <si>
    <t>WEST BEAR</t>
  </si>
  <si>
    <t>933</t>
  </si>
  <si>
    <t>BEAVER MTN</t>
  </si>
  <si>
    <t>934</t>
  </si>
  <si>
    <t>SHRADER</t>
  </si>
  <si>
    <t>SNO-345</t>
  </si>
  <si>
    <t>DEL NORTE PEAK</t>
  </si>
  <si>
    <t>SNOMO - SNOWMOBILE</t>
  </si>
  <si>
    <t>SNO-813</t>
  </si>
  <si>
    <t>CONTINENTAL DIVIDE</t>
  </si>
  <si>
    <t>(District Total)</t>
  </si>
  <si>
    <t>(Forest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</si>
</sst>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5" x14ac:knownFonts="1">
    <font>
      <sz val="10"/>
      <name val="Arial"/>
    </font>
    <font>
      <b/>
      <sz val="13.5"/>
      <color indexed="62"/>
      <name val="Arial"/>
      <family val="2"/>
    </font>
    <font>
      <b/>
      <sz val="10"/>
      <color indexed="62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wrapText="1"/>
    </xf>
    <xf numFmtId="0" fontId="2" fillId="3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168" fontId="0" fillId="2" borderId="1" xfId="0" applyNumberFormat="1" applyFill="1" applyBorder="1" applyAlignment="1">
      <alignment wrapText="1"/>
    </xf>
    <xf numFmtId="168" fontId="0" fillId="2" borderId="1" xfId="0" applyNumberFormat="1" applyFill="1" applyBorder="1" applyAlignment="1">
      <alignment vertical="center"/>
    </xf>
    <xf numFmtId="49" fontId="3" fillId="2" borderId="2" xfId="0" applyNumberFormat="1" applyFont="1" applyFill="1" applyBorder="1" applyAlignment="1">
      <alignment wrapText="1"/>
    </xf>
    <xf numFmtId="168" fontId="0" fillId="2" borderId="2" xfId="0" applyNumberFormat="1" applyFill="1" applyBorder="1" applyAlignment="1">
      <alignment wrapText="1"/>
    </xf>
    <xf numFmtId="168" fontId="0" fillId="2" borderId="2" xfId="0" applyNumberFormat="1" applyFill="1" applyBorder="1" applyAlignment="1">
      <alignment vertical="center"/>
    </xf>
    <xf numFmtId="168" fontId="3" fillId="2" borderId="1" xfId="0" applyNumberFormat="1" applyFont="1" applyFill="1" applyBorder="1" applyAlignment="1">
      <alignment wrapText="1"/>
    </xf>
    <xf numFmtId="168" fontId="4" fillId="2" borderId="1" xfId="0" applyNumberFormat="1" applyFont="1" applyFill="1" applyBorder="1" applyAlignment="1">
      <alignment wrapText="1"/>
    </xf>
    <xf numFmtId="168" fontId="3" fillId="2" borderId="3" xfId="0" applyNumberFormat="1" applyFont="1" applyFill="1" applyBorder="1" applyAlignment="1">
      <alignment wrapText="1"/>
    </xf>
    <xf numFmtId="168" fontId="0" fillId="2" borderId="3" xfId="0" applyNumberFormat="1" applyFill="1" applyBorder="1" applyAlignment="1">
      <alignment wrapText="1"/>
    </xf>
    <xf numFmtId="168" fontId="0" fillId="2" borderId="3" xfId="0" applyNumberFormat="1" applyFill="1" applyBorder="1" applyAlignment="1">
      <alignment vertical="center"/>
    </xf>
    <xf numFmtId="168" fontId="4" fillId="2" borderId="3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CB31-F962-4B17-8A42-B64982B8C29C}">
  <dimension ref="A1:G71"/>
  <sheetViews>
    <sheetView showGridLines="0" tabSelected="1" workbookViewId="0">
      <selection activeCell="J19" sqref="J19"/>
    </sheetView>
  </sheetViews>
  <sheetFormatPr defaultColWidth="9.109375" defaultRowHeight="13.2" x14ac:dyDescent="0.25"/>
  <cols>
    <col min="1" max="1" width="19.44140625" style="1" bestFit="1" customWidth="1"/>
    <col min="2" max="2" width="27.88671875" style="1" bestFit="1" customWidth="1"/>
    <col min="3" max="6" width="8" style="1" customWidth="1"/>
    <col min="7" max="7" width="27" style="1" bestFit="1" customWidth="1"/>
    <col min="8" max="16384" width="9.109375" style="1"/>
  </cols>
  <sheetData>
    <row r="1" spans="1:7" ht="17.399999999999999" x14ac:dyDescent="0.3">
      <c r="A1" s="2" t="s">
        <v>0</v>
      </c>
    </row>
    <row r="2" spans="1:7" ht="26.4" x14ac:dyDescent="0.25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</row>
    <row r="3" spans="1:7" ht="12.75" customHeight="1" x14ac:dyDescent="0.25">
      <c r="A3" s="4" t="s">
        <v>10</v>
      </c>
      <c r="B3" s="4" t="s">
        <v>11</v>
      </c>
      <c r="C3" s="5">
        <v>0</v>
      </c>
      <c r="D3" s="5">
        <v>1.927</v>
      </c>
      <c r="E3" s="6">
        <v>1.927</v>
      </c>
      <c r="F3" s="4" t="s">
        <v>16</v>
      </c>
      <c r="G3" s="4" t="s">
        <v>9</v>
      </c>
    </row>
    <row r="4" spans="1:7" ht="12.75" customHeight="1" x14ac:dyDescent="0.25">
      <c r="A4" s="4" t="s">
        <v>12</v>
      </c>
      <c r="B4" s="4" t="s">
        <v>13</v>
      </c>
      <c r="C4" s="5">
        <v>0</v>
      </c>
      <c r="D4" s="5">
        <v>5.39</v>
      </c>
      <c r="E4" s="6">
        <v>5.39</v>
      </c>
      <c r="F4" s="4" t="s">
        <v>16</v>
      </c>
      <c r="G4" s="4" t="s">
        <v>9</v>
      </c>
    </row>
    <row r="5" spans="1:7" ht="12.75" customHeight="1" x14ac:dyDescent="0.25">
      <c r="A5" s="4" t="s">
        <v>24</v>
      </c>
      <c r="B5" s="4" t="s">
        <v>25</v>
      </c>
      <c r="C5" s="5">
        <v>0</v>
      </c>
      <c r="D5" s="5">
        <v>4.5990000000000002</v>
      </c>
      <c r="E5" s="6">
        <v>4.5990000000000002</v>
      </c>
      <c r="F5" s="4" t="s">
        <v>16</v>
      </c>
      <c r="G5" s="4" t="s">
        <v>9</v>
      </c>
    </row>
    <row r="6" spans="1:7" ht="12.75" customHeight="1" x14ac:dyDescent="0.25">
      <c r="A6" s="4" t="s">
        <v>40</v>
      </c>
      <c r="B6" s="4" t="s">
        <v>41</v>
      </c>
      <c r="C6" s="5">
        <v>0</v>
      </c>
      <c r="D6" s="5">
        <v>2.1640999999999999</v>
      </c>
      <c r="E6" s="6">
        <v>2.1640999999999999</v>
      </c>
      <c r="F6" s="4" t="s">
        <v>16</v>
      </c>
      <c r="G6" s="4" t="s">
        <v>9</v>
      </c>
    </row>
    <row r="7" spans="1:7" ht="12.75" customHeight="1" x14ac:dyDescent="0.25">
      <c r="A7" s="4" t="s">
        <v>42</v>
      </c>
      <c r="B7" s="4" t="s">
        <v>43</v>
      </c>
      <c r="C7" s="5">
        <v>0</v>
      </c>
      <c r="D7" s="5">
        <v>13.792299999999999</v>
      </c>
      <c r="E7" s="6">
        <v>13.792299999999999</v>
      </c>
      <c r="F7" s="4" t="s">
        <v>16</v>
      </c>
      <c r="G7" s="4" t="s">
        <v>9</v>
      </c>
    </row>
    <row r="8" spans="1:7" ht="12.75" customHeight="1" x14ac:dyDescent="0.25">
      <c r="A8" s="4" t="s">
        <v>52</v>
      </c>
      <c r="B8" s="4" t="s">
        <v>53</v>
      </c>
      <c r="C8" s="5">
        <v>0</v>
      </c>
      <c r="D8" s="5">
        <v>5.1967999999999996</v>
      </c>
      <c r="E8" s="6">
        <v>5.1967999999999996</v>
      </c>
      <c r="F8" s="4" t="s">
        <v>16</v>
      </c>
      <c r="G8" s="4" t="s">
        <v>9</v>
      </c>
    </row>
    <row r="9" spans="1:7" ht="12.75" customHeight="1" x14ac:dyDescent="0.25">
      <c r="A9" s="4" t="s">
        <v>54</v>
      </c>
      <c r="B9" s="4" t="s">
        <v>55</v>
      </c>
      <c r="C9" s="5">
        <v>0</v>
      </c>
      <c r="D9" s="5">
        <v>1.2325999999999999</v>
      </c>
      <c r="E9" s="6">
        <v>1.2325999999999999</v>
      </c>
      <c r="F9" s="4" t="s">
        <v>16</v>
      </c>
      <c r="G9" s="4" t="s">
        <v>9</v>
      </c>
    </row>
    <row r="10" spans="1:7" ht="12.75" customHeight="1" x14ac:dyDescent="0.25">
      <c r="A10" s="4" t="s">
        <v>56</v>
      </c>
      <c r="B10" s="4" t="s">
        <v>57</v>
      </c>
      <c r="C10" s="5">
        <v>0</v>
      </c>
      <c r="D10" s="5">
        <v>0.81699999999999995</v>
      </c>
      <c r="E10" s="6">
        <v>0.81699999999999995</v>
      </c>
      <c r="F10" s="4" t="s">
        <v>16</v>
      </c>
      <c r="G10" s="4" t="s">
        <v>9</v>
      </c>
    </row>
    <row r="11" spans="1:7" ht="12.75" customHeight="1" x14ac:dyDescent="0.25">
      <c r="A11" s="4" t="s">
        <v>62</v>
      </c>
      <c r="B11" s="4" t="s">
        <v>63</v>
      </c>
      <c r="C11" s="5">
        <v>0</v>
      </c>
      <c r="D11" s="5">
        <v>4.7</v>
      </c>
      <c r="E11" s="6">
        <v>4.7</v>
      </c>
      <c r="F11" s="4" t="s">
        <v>16</v>
      </c>
      <c r="G11" s="4" t="s">
        <v>9</v>
      </c>
    </row>
    <row r="12" spans="1:7" ht="12.75" customHeight="1" x14ac:dyDescent="0.25">
      <c r="A12" s="4" t="s">
        <v>66</v>
      </c>
      <c r="B12" s="4" t="s">
        <v>65</v>
      </c>
      <c r="C12" s="5">
        <v>0</v>
      </c>
      <c r="D12" s="5">
        <v>1.5239</v>
      </c>
      <c r="E12" s="6">
        <v>1.5239</v>
      </c>
      <c r="F12" s="4" t="s">
        <v>16</v>
      </c>
      <c r="G12" s="4" t="s">
        <v>9</v>
      </c>
    </row>
    <row r="13" spans="1:7" ht="12.75" customHeight="1" x14ac:dyDescent="0.25">
      <c r="A13" s="4" t="s">
        <v>67</v>
      </c>
      <c r="B13" s="4" t="s">
        <v>65</v>
      </c>
      <c r="C13" s="5">
        <v>0</v>
      </c>
      <c r="D13" s="5">
        <v>2.4230999999999998</v>
      </c>
      <c r="E13" s="6">
        <v>2.4230999999999998</v>
      </c>
      <c r="F13" s="4" t="s">
        <v>16</v>
      </c>
      <c r="G13" s="4" t="s">
        <v>9</v>
      </c>
    </row>
    <row r="14" spans="1:7" ht="12.75" customHeight="1" x14ac:dyDescent="0.25">
      <c r="A14" s="4" t="s">
        <v>70</v>
      </c>
      <c r="B14" s="4" t="s">
        <v>71</v>
      </c>
      <c r="C14" s="5">
        <v>0</v>
      </c>
      <c r="D14" s="5">
        <v>2.839</v>
      </c>
      <c r="E14" s="6">
        <v>2.839</v>
      </c>
      <c r="F14" s="4" t="s">
        <v>16</v>
      </c>
      <c r="G14" s="4" t="s">
        <v>9</v>
      </c>
    </row>
    <row r="15" spans="1:7" ht="12.75" customHeight="1" x14ac:dyDescent="0.25">
      <c r="A15" s="4" t="s">
        <v>72</v>
      </c>
      <c r="B15" s="4" t="s">
        <v>73</v>
      </c>
      <c r="C15" s="5">
        <v>0</v>
      </c>
      <c r="D15" s="5">
        <v>8.1888000000000005</v>
      </c>
      <c r="E15" s="6">
        <v>8.1888000000000005</v>
      </c>
      <c r="F15" s="4" t="s">
        <v>16</v>
      </c>
      <c r="G15" s="4" t="s">
        <v>9</v>
      </c>
    </row>
    <row r="16" spans="1:7" ht="12.75" customHeight="1" x14ac:dyDescent="0.25">
      <c r="A16" s="4" t="s">
        <v>74</v>
      </c>
      <c r="B16" s="4" t="s">
        <v>75</v>
      </c>
      <c r="C16" s="5">
        <v>0</v>
      </c>
      <c r="D16" s="5">
        <v>5.0289999999999999</v>
      </c>
      <c r="E16" s="6">
        <v>5.0289999999999999</v>
      </c>
      <c r="F16" s="4" t="s">
        <v>16</v>
      </c>
      <c r="G16" s="4" t="s">
        <v>9</v>
      </c>
    </row>
    <row r="17" spans="1:7" ht="12.75" customHeight="1" x14ac:dyDescent="0.25">
      <c r="A17" s="10"/>
      <c r="B17" s="17" t="s">
        <v>140</v>
      </c>
      <c r="C17" s="5"/>
      <c r="D17" s="5"/>
      <c r="E17" s="6">
        <f>SUM(E4:E16)</f>
        <v>57.895600000000002</v>
      </c>
      <c r="F17" s="11"/>
      <c r="G17" s="10"/>
    </row>
    <row r="18" spans="1:7" ht="12.75" customHeight="1" x14ac:dyDescent="0.25">
      <c r="A18" s="4" t="s">
        <v>76</v>
      </c>
      <c r="B18" s="4" t="s">
        <v>77</v>
      </c>
      <c r="C18" s="5">
        <v>4.6260000000000003</v>
      </c>
      <c r="D18" s="5">
        <v>6.024</v>
      </c>
      <c r="E18" s="6">
        <v>1.397</v>
      </c>
      <c r="F18" s="4" t="s">
        <v>8</v>
      </c>
      <c r="G18" s="4" t="s">
        <v>9</v>
      </c>
    </row>
    <row r="19" spans="1:7" ht="12.75" customHeight="1" x14ac:dyDescent="0.25">
      <c r="A19" s="4" t="s">
        <v>81</v>
      </c>
      <c r="B19" s="4" t="s">
        <v>82</v>
      </c>
      <c r="C19" s="5">
        <v>0</v>
      </c>
      <c r="D19" s="5">
        <v>4.6924000000000001</v>
      </c>
      <c r="E19" s="6">
        <v>4.6924000000000001</v>
      </c>
      <c r="F19" s="4" t="s">
        <v>8</v>
      </c>
      <c r="G19" s="4" t="s">
        <v>9</v>
      </c>
    </row>
    <row r="20" spans="1:7" ht="12.75" customHeight="1" x14ac:dyDescent="0.25">
      <c r="A20" s="4" t="s">
        <v>83</v>
      </c>
      <c r="B20" s="4" t="s">
        <v>84</v>
      </c>
      <c r="C20" s="5">
        <v>0</v>
      </c>
      <c r="D20" s="5">
        <v>4</v>
      </c>
      <c r="E20" s="6">
        <v>4</v>
      </c>
      <c r="F20" s="4" t="s">
        <v>8</v>
      </c>
      <c r="G20" s="4" t="s">
        <v>9</v>
      </c>
    </row>
    <row r="21" spans="1:7" ht="12.75" customHeight="1" x14ac:dyDescent="0.25">
      <c r="A21" s="4" t="s">
        <v>87</v>
      </c>
      <c r="B21" s="4" t="s">
        <v>88</v>
      </c>
      <c r="C21" s="5">
        <v>0</v>
      </c>
      <c r="D21" s="5">
        <v>6.5011999999999999</v>
      </c>
      <c r="E21" s="6">
        <v>6.5011999999999999</v>
      </c>
      <c r="F21" s="4" t="s">
        <v>8</v>
      </c>
      <c r="G21" s="4" t="s">
        <v>9</v>
      </c>
    </row>
    <row r="22" spans="1:7" ht="12.75" customHeight="1" x14ac:dyDescent="0.25">
      <c r="A22" s="4" t="s">
        <v>93</v>
      </c>
      <c r="B22" s="4" t="s">
        <v>94</v>
      </c>
      <c r="C22" s="5">
        <v>0</v>
      </c>
      <c r="D22" s="5">
        <v>6.0945</v>
      </c>
      <c r="E22" s="6">
        <v>6.0945</v>
      </c>
      <c r="F22" s="4" t="s">
        <v>8</v>
      </c>
      <c r="G22" s="4" t="s">
        <v>9</v>
      </c>
    </row>
    <row r="23" spans="1:7" ht="12.75" customHeight="1" x14ac:dyDescent="0.25">
      <c r="A23" s="4" t="s">
        <v>99</v>
      </c>
      <c r="B23" s="4" t="s">
        <v>100</v>
      </c>
      <c r="C23" s="5">
        <v>0</v>
      </c>
      <c r="D23" s="5">
        <v>3.5598000000000001</v>
      </c>
      <c r="E23" s="6">
        <v>3.5598000000000001</v>
      </c>
      <c r="F23" s="4" t="s">
        <v>8</v>
      </c>
      <c r="G23" s="4" t="s">
        <v>9</v>
      </c>
    </row>
    <row r="24" spans="1:7" ht="12.75" customHeight="1" x14ac:dyDescent="0.25">
      <c r="A24" s="4" t="s">
        <v>101</v>
      </c>
      <c r="B24" s="4" t="s">
        <v>102</v>
      </c>
      <c r="C24" s="5">
        <v>0</v>
      </c>
      <c r="D24" s="5">
        <v>0.91080000000000005</v>
      </c>
      <c r="E24" s="6">
        <v>0.91080000000000005</v>
      </c>
      <c r="F24" s="4" t="s">
        <v>8</v>
      </c>
      <c r="G24" s="4" t="s">
        <v>9</v>
      </c>
    </row>
    <row r="25" spans="1:7" ht="12.75" customHeight="1" x14ac:dyDescent="0.25">
      <c r="A25" s="4" t="s">
        <v>105</v>
      </c>
      <c r="B25" s="4" t="s">
        <v>106</v>
      </c>
      <c r="C25" s="5">
        <v>0</v>
      </c>
      <c r="D25" s="5">
        <v>8.7372999999999994</v>
      </c>
      <c r="E25" s="6">
        <v>8.7372999999999994</v>
      </c>
      <c r="F25" s="4" t="s">
        <v>8</v>
      </c>
      <c r="G25" s="4" t="s">
        <v>9</v>
      </c>
    </row>
    <row r="26" spans="1:7" ht="12.75" customHeight="1" x14ac:dyDescent="0.25">
      <c r="A26" s="4" t="s">
        <v>107</v>
      </c>
      <c r="B26" s="4" t="s">
        <v>108</v>
      </c>
      <c r="C26" s="5">
        <v>0</v>
      </c>
      <c r="D26" s="5">
        <v>7.59</v>
      </c>
      <c r="E26" s="6">
        <v>7.59</v>
      </c>
      <c r="F26" s="4" t="s">
        <v>8</v>
      </c>
      <c r="G26" s="4" t="s">
        <v>9</v>
      </c>
    </row>
    <row r="27" spans="1:7" ht="12.75" customHeight="1" x14ac:dyDescent="0.25">
      <c r="A27" s="4" t="s">
        <v>111</v>
      </c>
      <c r="B27" s="4" t="s">
        <v>112</v>
      </c>
      <c r="C27" s="5">
        <v>9.1999999999999993</v>
      </c>
      <c r="D27" s="5">
        <v>10.9871</v>
      </c>
      <c r="E27" s="6">
        <v>1.7869999999999999</v>
      </c>
      <c r="F27" s="4" t="s">
        <v>8</v>
      </c>
      <c r="G27" s="4" t="s">
        <v>9</v>
      </c>
    </row>
    <row r="28" spans="1:7" ht="12.75" customHeight="1" x14ac:dyDescent="0.25">
      <c r="A28" s="4" t="s">
        <v>113</v>
      </c>
      <c r="B28" s="4" t="s">
        <v>114</v>
      </c>
      <c r="C28" s="5">
        <v>0</v>
      </c>
      <c r="D28" s="5">
        <v>7.1260000000000003</v>
      </c>
      <c r="E28" s="6">
        <v>7.1260000000000003</v>
      </c>
      <c r="F28" s="4" t="s">
        <v>8</v>
      </c>
      <c r="G28" s="4" t="s">
        <v>9</v>
      </c>
    </row>
    <row r="29" spans="1:7" ht="12.75" customHeight="1" x14ac:dyDescent="0.25">
      <c r="A29" s="4" t="s">
        <v>115</v>
      </c>
      <c r="B29" s="4" t="s">
        <v>116</v>
      </c>
      <c r="C29" s="5">
        <v>0</v>
      </c>
      <c r="D29" s="5">
        <v>2.2866</v>
      </c>
      <c r="E29" s="6">
        <v>2.2866</v>
      </c>
      <c r="F29" s="4" t="s">
        <v>8</v>
      </c>
      <c r="G29" s="4" t="s">
        <v>9</v>
      </c>
    </row>
    <row r="30" spans="1:7" ht="12.75" customHeight="1" x14ac:dyDescent="0.25">
      <c r="A30" s="4" t="s">
        <v>117</v>
      </c>
      <c r="B30" s="4" t="s">
        <v>118</v>
      </c>
      <c r="C30" s="5">
        <v>0</v>
      </c>
      <c r="D30" s="5">
        <v>1.77</v>
      </c>
      <c r="E30" s="6">
        <v>1.77</v>
      </c>
      <c r="F30" s="4" t="s">
        <v>8</v>
      </c>
      <c r="G30" s="4" t="s">
        <v>9</v>
      </c>
    </row>
    <row r="31" spans="1:7" ht="12.75" customHeight="1" x14ac:dyDescent="0.25">
      <c r="A31" s="4" t="s">
        <v>119</v>
      </c>
      <c r="B31" s="4" t="s">
        <v>120</v>
      </c>
      <c r="C31" s="5">
        <v>0</v>
      </c>
      <c r="D31" s="5">
        <v>3.629</v>
      </c>
      <c r="E31" s="6">
        <v>3.629</v>
      </c>
      <c r="F31" s="4" t="s">
        <v>8</v>
      </c>
      <c r="G31" s="4" t="s">
        <v>9</v>
      </c>
    </row>
    <row r="32" spans="1:7" ht="12.75" customHeight="1" x14ac:dyDescent="0.25">
      <c r="A32" s="4" t="s">
        <v>121</v>
      </c>
      <c r="B32" s="4" t="s">
        <v>122</v>
      </c>
      <c r="C32" s="5">
        <v>0</v>
      </c>
      <c r="D32" s="5">
        <v>11.368600000000001</v>
      </c>
      <c r="E32" s="6">
        <v>11.368600000000001</v>
      </c>
      <c r="F32" s="4" t="s">
        <v>8</v>
      </c>
      <c r="G32" s="4" t="s">
        <v>9</v>
      </c>
    </row>
    <row r="33" spans="1:7" ht="12.75" customHeight="1" x14ac:dyDescent="0.25">
      <c r="A33" s="4" t="s">
        <v>131</v>
      </c>
      <c r="B33" s="4" t="s">
        <v>132</v>
      </c>
      <c r="C33" s="5">
        <v>0</v>
      </c>
      <c r="D33" s="5">
        <v>3.74</v>
      </c>
      <c r="E33" s="6">
        <v>3.74</v>
      </c>
      <c r="F33" s="4" t="s">
        <v>8</v>
      </c>
      <c r="G33" s="4" t="s">
        <v>9</v>
      </c>
    </row>
    <row r="34" spans="1:7" ht="12.75" customHeight="1" x14ac:dyDescent="0.25">
      <c r="A34" s="4" t="s">
        <v>133</v>
      </c>
      <c r="B34" s="4" t="s">
        <v>134</v>
      </c>
      <c r="C34" s="5">
        <v>2.9485999999999999</v>
      </c>
      <c r="D34" s="5">
        <v>4.7061000000000002</v>
      </c>
      <c r="E34" s="6">
        <v>1.7569999999999999</v>
      </c>
      <c r="F34" s="4" t="s">
        <v>8</v>
      </c>
      <c r="G34" s="4" t="s">
        <v>9</v>
      </c>
    </row>
    <row r="35" spans="1:7" ht="12.75" customHeight="1" x14ac:dyDescent="0.25">
      <c r="A35" s="4" t="s">
        <v>14</v>
      </c>
      <c r="B35" s="4" t="s">
        <v>15</v>
      </c>
      <c r="C35" s="5">
        <v>0</v>
      </c>
      <c r="D35" s="5">
        <v>12.220800000000001</v>
      </c>
      <c r="E35" s="6">
        <v>12.220800000000001</v>
      </c>
      <c r="F35" s="4" t="s">
        <v>8</v>
      </c>
      <c r="G35" s="4" t="s">
        <v>17</v>
      </c>
    </row>
    <row r="36" spans="1:7" ht="12.75" customHeight="1" x14ac:dyDescent="0.25">
      <c r="A36" s="4" t="s">
        <v>18</v>
      </c>
      <c r="B36" s="4" t="s">
        <v>19</v>
      </c>
      <c r="C36" s="5">
        <v>2.54</v>
      </c>
      <c r="D36" s="5">
        <v>3.72</v>
      </c>
      <c r="E36" s="6">
        <v>1.18</v>
      </c>
      <c r="F36" s="4" t="s">
        <v>8</v>
      </c>
      <c r="G36" s="4" t="s">
        <v>17</v>
      </c>
    </row>
    <row r="37" spans="1:7" ht="12.75" customHeight="1" x14ac:dyDescent="0.25">
      <c r="A37" s="4" t="s">
        <v>20</v>
      </c>
      <c r="B37" s="4" t="s">
        <v>21</v>
      </c>
      <c r="C37" s="5">
        <v>1.4892000000000001</v>
      </c>
      <c r="D37" s="5">
        <v>1.8611</v>
      </c>
      <c r="E37" s="6">
        <v>0.372</v>
      </c>
      <c r="F37" s="4" t="s">
        <v>8</v>
      </c>
      <c r="G37" s="4" t="s">
        <v>17</v>
      </c>
    </row>
    <row r="38" spans="1:7" ht="12.75" customHeight="1" x14ac:dyDescent="0.25">
      <c r="A38" s="4" t="s">
        <v>22</v>
      </c>
      <c r="B38" s="4" t="s">
        <v>23</v>
      </c>
      <c r="C38" s="5">
        <v>3.47</v>
      </c>
      <c r="D38" s="5">
        <v>4.1694000000000004</v>
      </c>
      <c r="E38" s="6">
        <v>0.69899999999999995</v>
      </c>
      <c r="F38" s="4" t="s">
        <v>8</v>
      </c>
      <c r="G38" s="4" t="s">
        <v>17</v>
      </c>
    </row>
    <row r="39" spans="1:7" ht="12.75" customHeight="1" x14ac:dyDescent="0.25">
      <c r="A39" s="4" t="s">
        <v>26</v>
      </c>
      <c r="B39" s="4" t="s">
        <v>27</v>
      </c>
      <c r="C39" s="5">
        <v>0</v>
      </c>
      <c r="D39" s="5">
        <v>4.8899999999999997</v>
      </c>
      <c r="E39" s="6">
        <v>4.8899999999999997</v>
      </c>
      <c r="F39" s="4" t="s">
        <v>8</v>
      </c>
      <c r="G39" s="4" t="s">
        <v>17</v>
      </c>
    </row>
    <row r="40" spans="1:7" ht="12.75" customHeight="1" x14ac:dyDescent="0.25">
      <c r="A40" s="4" t="s">
        <v>28</v>
      </c>
      <c r="B40" s="4" t="s">
        <v>29</v>
      </c>
      <c r="C40" s="5">
        <v>0</v>
      </c>
      <c r="D40" s="5">
        <v>3.19</v>
      </c>
      <c r="E40" s="6">
        <v>3.19</v>
      </c>
      <c r="F40" s="4" t="s">
        <v>8</v>
      </c>
      <c r="G40" s="4" t="s">
        <v>17</v>
      </c>
    </row>
    <row r="41" spans="1:7" ht="12.75" customHeight="1" x14ac:dyDescent="0.25">
      <c r="A41" s="4" t="s">
        <v>30</v>
      </c>
      <c r="B41" s="4" t="s">
        <v>31</v>
      </c>
      <c r="C41" s="5">
        <v>0</v>
      </c>
      <c r="D41" s="5">
        <v>2.02</v>
      </c>
      <c r="E41" s="6">
        <v>2.02</v>
      </c>
      <c r="F41" s="4" t="s">
        <v>8</v>
      </c>
      <c r="G41" s="4" t="s">
        <v>17</v>
      </c>
    </row>
    <row r="42" spans="1:7" ht="12.75" customHeight="1" x14ac:dyDescent="0.25">
      <c r="A42" s="4" t="s">
        <v>32</v>
      </c>
      <c r="B42" s="4" t="s">
        <v>33</v>
      </c>
      <c r="C42" s="5">
        <v>0</v>
      </c>
      <c r="D42" s="5">
        <v>1.7395</v>
      </c>
      <c r="E42" s="6">
        <v>1.7395</v>
      </c>
      <c r="F42" s="4" t="s">
        <v>8</v>
      </c>
      <c r="G42" s="4" t="s">
        <v>17</v>
      </c>
    </row>
    <row r="43" spans="1:7" ht="12.75" customHeight="1" x14ac:dyDescent="0.25">
      <c r="A43" s="4" t="s">
        <v>34</v>
      </c>
      <c r="B43" s="4" t="s">
        <v>35</v>
      </c>
      <c r="C43" s="5">
        <v>0</v>
      </c>
      <c r="D43" s="5">
        <v>1.58</v>
      </c>
      <c r="E43" s="6">
        <v>1.58</v>
      </c>
      <c r="F43" s="4" t="s">
        <v>8</v>
      </c>
      <c r="G43" s="4" t="s">
        <v>17</v>
      </c>
    </row>
    <row r="44" spans="1:7" ht="12.75" customHeight="1" x14ac:dyDescent="0.25">
      <c r="A44" s="4" t="s">
        <v>36</v>
      </c>
      <c r="B44" s="4" t="s">
        <v>37</v>
      </c>
      <c r="C44" s="5">
        <v>0</v>
      </c>
      <c r="D44" s="5">
        <v>11.38</v>
      </c>
      <c r="E44" s="6">
        <v>11.38</v>
      </c>
      <c r="F44" s="4" t="s">
        <v>8</v>
      </c>
      <c r="G44" s="4" t="s">
        <v>17</v>
      </c>
    </row>
    <row r="45" spans="1:7" ht="12.75" customHeight="1" x14ac:dyDescent="0.25">
      <c r="A45" s="4" t="s">
        <v>38</v>
      </c>
      <c r="B45" s="4" t="s">
        <v>39</v>
      </c>
      <c r="C45" s="5">
        <v>0</v>
      </c>
      <c r="D45" s="5">
        <v>1.39</v>
      </c>
      <c r="E45" s="6">
        <v>1.39</v>
      </c>
      <c r="F45" s="4" t="s">
        <v>8</v>
      </c>
      <c r="G45" s="4" t="s">
        <v>17</v>
      </c>
    </row>
    <row r="46" spans="1:7" ht="12.75" customHeight="1" x14ac:dyDescent="0.25">
      <c r="A46" s="4" t="s">
        <v>44</v>
      </c>
      <c r="B46" s="4" t="s">
        <v>45</v>
      </c>
      <c r="C46" s="5">
        <v>0</v>
      </c>
      <c r="D46" s="5">
        <v>6.2992999999999997</v>
      </c>
      <c r="E46" s="6">
        <v>6.2992999999999997</v>
      </c>
      <c r="F46" s="4" t="s">
        <v>8</v>
      </c>
      <c r="G46" s="4" t="s">
        <v>17</v>
      </c>
    </row>
    <row r="47" spans="1:7" ht="12.75" customHeight="1" x14ac:dyDescent="0.25">
      <c r="A47" s="4" t="s">
        <v>46</v>
      </c>
      <c r="B47" s="4" t="s">
        <v>47</v>
      </c>
      <c r="C47" s="5">
        <v>0</v>
      </c>
      <c r="D47" s="5">
        <v>2.04</v>
      </c>
      <c r="E47" s="6">
        <v>2.04</v>
      </c>
      <c r="F47" s="4" t="s">
        <v>8</v>
      </c>
      <c r="G47" s="4" t="s">
        <v>17</v>
      </c>
    </row>
    <row r="48" spans="1:7" ht="12.75" customHeight="1" x14ac:dyDescent="0.25">
      <c r="A48" s="4" t="s">
        <v>48</v>
      </c>
      <c r="B48" s="4" t="s">
        <v>49</v>
      </c>
      <c r="C48" s="5">
        <v>0</v>
      </c>
      <c r="D48" s="5">
        <v>2.0499999999999998</v>
      </c>
      <c r="E48" s="6">
        <v>2.0499999999999998</v>
      </c>
      <c r="F48" s="4" t="s">
        <v>8</v>
      </c>
      <c r="G48" s="4" t="s">
        <v>17</v>
      </c>
    </row>
    <row r="49" spans="1:7" ht="12.75" customHeight="1" x14ac:dyDescent="0.25">
      <c r="A49" s="4" t="s">
        <v>50</v>
      </c>
      <c r="B49" s="4" t="s">
        <v>51</v>
      </c>
      <c r="C49" s="5">
        <v>0</v>
      </c>
      <c r="D49" s="5">
        <v>2.488</v>
      </c>
      <c r="E49" s="6">
        <v>2.488</v>
      </c>
      <c r="F49" s="4" t="s">
        <v>8</v>
      </c>
      <c r="G49" s="4" t="s">
        <v>17</v>
      </c>
    </row>
    <row r="50" spans="1:7" ht="12.75" customHeight="1" x14ac:dyDescent="0.25">
      <c r="A50" s="4" t="s">
        <v>58</v>
      </c>
      <c r="B50" s="4" t="s">
        <v>59</v>
      </c>
      <c r="C50" s="5">
        <v>0</v>
      </c>
      <c r="D50" s="5">
        <v>4.8</v>
      </c>
      <c r="E50" s="6">
        <v>4.8</v>
      </c>
      <c r="F50" s="4" t="s">
        <v>8</v>
      </c>
      <c r="G50" s="4" t="s">
        <v>17</v>
      </c>
    </row>
    <row r="51" spans="1:7" ht="12.75" customHeight="1" x14ac:dyDescent="0.25">
      <c r="A51" s="4" t="s">
        <v>60</v>
      </c>
      <c r="B51" s="4" t="s">
        <v>61</v>
      </c>
      <c r="C51" s="5">
        <v>0</v>
      </c>
      <c r="D51" s="5">
        <v>5.88</v>
      </c>
      <c r="E51" s="6">
        <v>5.88</v>
      </c>
      <c r="F51" s="4" t="s">
        <v>8</v>
      </c>
      <c r="G51" s="4" t="s">
        <v>17</v>
      </c>
    </row>
    <row r="52" spans="1:7" ht="12.75" customHeight="1" x14ac:dyDescent="0.25">
      <c r="A52" s="4" t="s">
        <v>64</v>
      </c>
      <c r="B52" s="4" t="s">
        <v>65</v>
      </c>
      <c r="C52" s="5">
        <v>0</v>
      </c>
      <c r="D52" s="5">
        <v>1.3903000000000001</v>
      </c>
      <c r="E52" s="6">
        <v>1.3903000000000001</v>
      </c>
      <c r="F52" s="4" t="s">
        <v>8</v>
      </c>
      <c r="G52" s="4" t="s">
        <v>17</v>
      </c>
    </row>
    <row r="53" spans="1:7" ht="12.75" customHeight="1" x14ac:dyDescent="0.25">
      <c r="A53" s="4" t="s">
        <v>68</v>
      </c>
      <c r="B53" s="4" t="s">
        <v>69</v>
      </c>
      <c r="C53" s="5">
        <v>0</v>
      </c>
      <c r="D53" s="5">
        <v>3.722</v>
      </c>
      <c r="E53" s="6">
        <v>3.722</v>
      </c>
      <c r="F53" s="4" t="s">
        <v>8</v>
      </c>
      <c r="G53" s="4" t="s">
        <v>17</v>
      </c>
    </row>
    <row r="54" spans="1:7" ht="12.75" customHeight="1" x14ac:dyDescent="0.25">
      <c r="A54" s="4" t="s">
        <v>78</v>
      </c>
      <c r="B54" s="4" t="s">
        <v>79</v>
      </c>
      <c r="C54" s="5">
        <v>0</v>
      </c>
      <c r="D54" s="5">
        <v>6.46</v>
      </c>
      <c r="E54" s="6">
        <v>6.46</v>
      </c>
      <c r="F54" s="4" t="s">
        <v>8</v>
      </c>
      <c r="G54" s="4" t="s">
        <v>17</v>
      </c>
    </row>
    <row r="55" spans="1:7" ht="12.75" customHeight="1" x14ac:dyDescent="0.25">
      <c r="A55" s="4" t="s">
        <v>80</v>
      </c>
      <c r="B55" s="4" t="s">
        <v>57</v>
      </c>
      <c r="C55" s="5">
        <v>0</v>
      </c>
      <c r="D55" s="5">
        <v>8.8279999999999994</v>
      </c>
      <c r="E55" s="6">
        <v>8.8279999999999994</v>
      </c>
      <c r="F55" s="4" t="s">
        <v>8</v>
      </c>
      <c r="G55" s="4" t="s">
        <v>17</v>
      </c>
    </row>
    <row r="56" spans="1:7" ht="12.75" customHeight="1" x14ac:dyDescent="0.25">
      <c r="A56" s="4" t="s">
        <v>85</v>
      </c>
      <c r="B56" s="4" t="s">
        <v>86</v>
      </c>
      <c r="C56" s="5">
        <v>0</v>
      </c>
      <c r="D56" s="5">
        <v>3.0705</v>
      </c>
      <c r="E56" s="6">
        <v>3.0705</v>
      </c>
      <c r="F56" s="4" t="s">
        <v>8</v>
      </c>
      <c r="G56" s="4" t="s">
        <v>17</v>
      </c>
    </row>
    <row r="57" spans="1:7" ht="12.75" customHeight="1" x14ac:dyDescent="0.25">
      <c r="A57" s="4" t="s">
        <v>89</v>
      </c>
      <c r="B57" s="4" t="s">
        <v>90</v>
      </c>
      <c r="C57" s="5">
        <v>0</v>
      </c>
      <c r="D57" s="5">
        <v>6.9729999999999999</v>
      </c>
      <c r="E57" s="6">
        <v>6.9729999999999999</v>
      </c>
      <c r="F57" s="4" t="s">
        <v>8</v>
      </c>
      <c r="G57" s="4" t="s">
        <v>17</v>
      </c>
    </row>
    <row r="58" spans="1:7" ht="12.75" customHeight="1" x14ac:dyDescent="0.25">
      <c r="A58" s="4" t="s">
        <v>91</v>
      </c>
      <c r="B58" s="4" t="s">
        <v>92</v>
      </c>
      <c r="C58" s="5">
        <v>6.5841000000000003</v>
      </c>
      <c r="D58" s="5">
        <v>10.391999999999999</v>
      </c>
      <c r="E58" s="6">
        <v>3.8079999999999998</v>
      </c>
      <c r="F58" s="4" t="s">
        <v>8</v>
      </c>
      <c r="G58" s="4" t="s">
        <v>17</v>
      </c>
    </row>
    <row r="59" spans="1:7" ht="12.75" customHeight="1" x14ac:dyDescent="0.25">
      <c r="A59" s="4" t="s">
        <v>95</v>
      </c>
      <c r="B59" s="4" t="s">
        <v>96</v>
      </c>
      <c r="C59" s="5">
        <v>0</v>
      </c>
      <c r="D59" s="5">
        <v>4.0860000000000003</v>
      </c>
      <c r="E59" s="6">
        <v>4.0860000000000003</v>
      </c>
      <c r="F59" s="4" t="s">
        <v>8</v>
      </c>
      <c r="G59" s="4" t="s">
        <v>17</v>
      </c>
    </row>
    <row r="60" spans="1:7" ht="12.75" customHeight="1" x14ac:dyDescent="0.25">
      <c r="A60" s="4" t="s">
        <v>97</v>
      </c>
      <c r="B60" s="4" t="s">
        <v>98</v>
      </c>
      <c r="C60" s="5">
        <v>0</v>
      </c>
      <c r="D60" s="5">
        <v>11</v>
      </c>
      <c r="E60" s="6">
        <v>11</v>
      </c>
      <c r="F60" s="4" t="s">
        <v>8</v>
      </c>
      <c r="G60" s="4" t="s">
        <v>17</v>
      </c>
    </row>
    <row r="61" spans="1:7" ht="12.75" customHeight="1" x14ac:dyDescent="0.25">
      <c r="A61" s="4" t="s">
        <v>103</v>
      </c>
      <c r="B61" s="4" t="s">
        <v>104</v>
      </c>
      <c r="C61" s="5">
        <v>0</v>
      </c>
      <c r="D61" s="5">
        <v>2.2799</v>
      </c>
      <c r="E61" s="6">
        <v>2.2799</v>
      </c>
      <c r="F61" s="4" t="s">
        <v>8</v>
      </c>
      <c r="G61" s="4" t="s">
        <v>17</v>
      </c>
    </row>
    <row r="62" spans="1:7" ht="12.75" customHeight="1" x14ac:dyDescent="0.25">
      <c r="A62" s="4" t="s">
        <v>109</v>
      </c>
      <c r="B62" s="4" t="s">
        <v>110</v>
      </c>
      <c r="C62" s="5">
        <v>0</v>
      </c>
      <c r="D62" s="5">
        <v>4.59</v>
      </c>
      <c r="E62" s="6">
        <v>4.59</v>
      </c>
      <c r="F62" s="4" t="s">
        <v>8</v>
      </c>
      <c r="G62" s="4" t="s">
        <v>17</v>
      </c>
    </row>
    <row r="63" spans="1:7" ht="12.75" customHeight="1" x14ac:dyDescent="0.25">
      <c r="A63" s="4" t="s">
        <v>123</v>
      </c>
      <c r="B63" s="4" t="s">
        <v>124</v>
      </c>
      <c r="C63" s="5">
        <v>0</v>
      </c>
      <c r="D63" s="5">
        <v>3.0289999999999999</v>
      </c>
      <c r="E63" s="6">
        <v>3.0289999999999999</v>
      </c>
      <c r="F63" s="4" t="s">
        <v>8</v>
      </c>
      <c r="G63" s="4" t="s">
        <v>17</v>
      </c>
    </row>
    <row r="64" spans="1:7" ht="12.75" customHeight="1" x14ac:dyDescent="0.25">
      <c r="A64" s="4" t="s">
        <v>125</v>
      </c>
      <c r="B64" s="4" t="s">
        <v>126</v>
      </c>
      <c r="C64" s="5">
        <v>0</v>
      </c>
      <c r="D64" s="5">
        <v>6.3651</v>
      </c>
      <c r="E64" s="6">
        <v>6.3651</v>
      </c>
      <c r="F64" s="4" t="s">
        <v>8</v>
      </c>
      <c r="G64" s="4" t="s">
        <v>17</v>
      </c>
    </row>
    <row r="65" spans="1:7" ht="12.75" customHeight="1" x14ac:dyDescent="0.25">
      <c r="A65" s="10"/>
      <c r="B65" s="10" t="s">
        <v>140</v>
      </c>
      <c r="C65" s="5"/>
      <c r="D65" s="5"/>
      <c r="E65" s="6">
        <f>SUM(E18:E64)</f>
        <v>206.76760000000007</v>
      </c>
      <c r="F65" s="10"/>
      <c r="G65" s="10"/>
    </row>
    <row r="66" spans="1:7" ht="12.75" customHeight="1" x14ac:dyDescent="0.25">
      <c r="A66" s="4" t="s">
        <v>127</v>
      </c>
      <c r="B66" s="4" t="s">
        <v>128</v>
      </c>
      <c r="C66" s="5">
        <v>0</v>
      </c>
      <c r="D66" s="5">
        <v>2.3163</v>
      </c>
      <c r="E66" s="6">
        <v>2.3163</v>
      </c>
      <c r="F66" s="4" t="s">
        <v>7</v>
      </c>
      <c r="G66" s="4" t="s">
        <v>17</v>
      </c>
    </row>
    <row r="67" spans="1:7" ht="12.75" customHeight="1" x14ac:dyDescent="0.25">
      <c r="A67" s="4" t="s">
        <v>129</v>
      </c>
      <c r="B67" s="4" t="s">
        <v>130</v>
      </c>
      <c r="C67" s="5">
        <v>0</v>
      </c>
      <c r="D67" s="5">
        <v>4.2160000000000002</v>
      </c>
      <c r="E67" s="6">
        <v>4.2160000000000002</v>
      </c>
      <c r="F67" s="4" t="s">
        <v>7</v>
      </c>
      <c r="G67" s="4" t="s">
        <v>17</v>
      </c>
    </row>
    <row r="68" spans="1:7" ht="12.75" customHeight="1" x14ac:dyDescent="0.25">
      <c r="A68" s="10"/>
      <c r="B68" s="16" t="s">
        <v>140</v>
      </c>
      <c r="C68" s="5"/>
      <c r="D68" s="5"/>
      <c r="E68" s="6">
        <f>SUM(E66:E67)</f>
        <v>6.5323000000000002</v>
      </c>
      <c r="F68" s="10"/>
      <c r="G68" s="10"/>
    </row>
    <row r="69" spans="1:7" ht="12.75" customHeight="1" x14ac:dyDescent="0.25">
      <c r="A69" s="4" t="s">
        <v>135</v>
      </c>
      <c r="B69" s="4" t="s">
        <v>136</v>
      </c>
      <c r="C69" s="5">
        <v>0</v>
      </c>
      <c r="D69" s="5">
        <v>22.3</v>
      </c>
      <c r="E69" s="6"/>
      <c r="F69" s="4" t="s">
        <v>7</v>
      </c>
      <c r="G69" s="4" t="s">
        <v>137</v>
      </c>
    </row>
    <row r="70" spans="1:7" ht="12.75" customHeight="1" x14ac:dyDescent="0.25">
      <c r="A70" s="7" t="s">
        <v>138</v>
      </c>
      <c r="B70" s="7" t="s">
        <v>139</v>
      </c>
      <c r="C70" s="8">
        <v>0</v>
      </c>
      <c r="D70" s="8">
        <v>18</v>
      </c>
      <c r="E70" s="9"/>
      <c r="F70" s="7"/>
      <c r="G70" s="7"/>
    </row>
    <row r="71" spans="1:7" ht="12.75" customHeight="1" x14ac:dyDescent="0.25">
      <c r="A71" s="12"/>
      <c r="B71" s="15" t="s">
        <v>141</v>
      </c>
      <c r="C71" s="13"/>
      <c r="D71" s="13"/>
      <c r="E71" s="14">
        <f>SUM(E17,E65,E68)</f>
        <v>271.1955000000001</v>
      </c>
      <c r="F71" s="12"/>
      <c r="G71" s="12"/>
    </row>
  </sheetData>
  <phoneticPr fontId="0" type="noConversion"/>
  <pageMargins left="0.75" right="0.75" top="1" bottom="1" header="0.5" footer="0.5"/>
  <pageSetup orientation="portrait" r:id="rId1"/>
  <headerFooter alignWithMargins="0"/>
  <ignoredErrors>
    <ignoredError sqref="H5:IV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HELENDYER_143318_II_TRAIL_CORE_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Goodland, Gregg - FS, CO</cp:lastModifiedBy>
  <dcterms:created xsi:type="dcterms:W3CDTF">2008-05-21T14:57:08Z</dcterms:created>
  <dcterms:modified xsi:type="dcterms:W3CDTF">2025-04-03T22:16:18Z</dcterms:modified>
</cp:coreProperties>
</file>