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xr:revisionPtr revIDLastSave="0" documentId="13_ncr:1_{BAF7EDFC-FB9F-47FE-B0B6-28878D92418D}" xr6:coauthVersionLast="45" xr6:coauthVersionMax="45" xr10:uidLastSave="{00000000-0000-0000-0000-000000000000}"/>
  <bookViews>
    <workbookView xWindow="19080" yWindow="-120" windowWidth="19440" windowHeight="15000" xr2:uid="{00000000-000D-0000-FFFF-FFFF00000000}"/>
  </bookViews>
  <sheets>
    <sheet name="PMT and SEQ Sheet" sheetId="1" r:id="rId1"/>
  </sheets>
  <definedNames>
    <definedName name="_xlnm.Print_Area" localSheetId="0">'PMT and SEQ Sheet'!$A$1:$E$72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9" i="1" l="1"/>
  <c r="E71" i="1" l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6" i="1"/>
  <c r="E35" i="1"/>
  <c r="E34" i="1"/>
  <c r="C72" i="1"/>
  <c r="E72" i="1" l="1"/>
  <c r="D72" i="1"/>
</calcChain>
</file>

<file path=xl/sharedStrings.xml><?xml version="1.0" encoding="utf-8"?>
<sst xmlns="http://schemas.openxmlformats.org/spreadsheetml/2006/main" count="146" uniqueCount="90">
  <si>
    <t>California</t>
  </si>
  <si>
    <t>Siskiyou</t>
  </si>
  <si>
    <t>Title III of the Bankhead-Jones Farm Tenant Act</t>
  </si>
  <si>
    <t>Oklahoma</t>
  </si>
  <si>
    <t>Colorado</t>
  </si>
  <si>
    <t>Baca</t>
  </si>
  <si>
    <t>Las Animas</t>
  </si>
  <si>
    <t>Otero</t>
  </si>
  <si>
    <t>Weld</t>
  </si>
  <si>
    <t>Kansas</t>
  </si>
  <si>
    <t>Morton</t>
  </si>
  <si>
    <t>Stevens</t>
  </si>
  <si>
    <t>Maryland</t>
  </si>
  <si>
    <t>Allegany</t>
  </si>
  <si>
    <t>Garrett</t>
  </si>
  <si>
    <t>Michigan</t>
  </si>
  <si>
    <t>Allegan</t>
  </si>
  <si>
    <t>Arenac</t>
  </si>
  <si>
    <t>Cheboygan</t>
  </si>
  <si>
    <t>Clare</t>
  </si>
  <si>
    <t>Crawford</t>
  </si>
  <si>
    <t>Gladwin</t>
  </si>
  <si>
    <t>Kalkaska</t>
  </si>
  <si>
    <t>Missaukee</t>
  </si>
  <si>
    <t>Montmorency</t>
  </si>
  <si>
    <t>Ogemaw</t>
  </si>
  <si>
    <t>Oscoda</t>
  </si>
  <si>
    <t>Presque Isle</t>
  </si>
  <si>
    <t>Roscommon</t>
  </si>
  <si>
    <t>Nebraska</t>
  </si>
  <si>
    <t>Dawes</t>
  </si>
  <si>
    <t>Sioux</t>
  </si>
  <si>
    <t>New Mexico</t>
  </si>
  <si>
    <t>Colfax</t>
  </si>
  <si>
    <t>Harding</t>
  </si>
  <si>
    <t>Mora</t>
  </si>
  <si>
    <t>Union</t>
  </si>
  <si>
    <t>New York</t>
  </si>
  <si>
    <t>Chautauqua</t>
  </si>
  <si>
    <t>North Dakota</t>
  </si>
  <si>
    <t>Billings</t>
  </si>
  <si>
    <t>Dunn</t>
  </si>
  <si>
    <t>Golden Valley</t>
  </si>
  <si>
    <t>Grant</t>
  </si>
  <si>
    <t>McKenzie</t>
  </si>
  <si>
    <t>Ransom</t>
  </si>
  <si>
    <t>Richland</t>
  </si>
  <si>
    <t>Slope</t>
  </si>
  <si>
    <t>Ohio</t>
  </si>
  <si>
    <t>Muskingum</t>
  </si>
  <si>
    <t>Payne</t>
  </si>
  <si>
    <t>Roger Mills</t>
  </si>
  <si>
    <t>Oregon</t>
  </si>
  <si>
    <t>Jefferson</t>
  </si>
  <si>
    <t>Pennsylvania</t>
  </si>
  <si>
    <t>Bedford</t>
  </si>
  <si>
    <t>Huntingdon</t>
  </si>
  <si>
    <t>Perry</t>
  </si>
  <si>
    <t>South Dakota</t>
  </si>
  <si>
    <t>Corson</t>
  </si>
  <si>
    <t>Custer</t>
  </si>
  <si>
    <t>Fall River</t>
  </si>
  <si>
    <t>Jackson</t>
  </si>
  <si>
    <t>Jones</t>
  </si>
  <si>
    <t>Lyman</t>
  </si>
  <si>
    <t>Pennington</t>
  </si>
  <si>
    <t>Perkins</t>
  </si>
  <si>
    <t>Stanley</t>
  </si>
  <si>
    <t>Ziebach</t>
  </si>
  <si>
    <t>Texas</t>
  </si>
  <si>
    <t>Fannin</t>
  </si>
  <si>
    <t>Gray</t>
  </si>
  <si>
    <t>Hemphill</t>
  </si>
  <si>
    <t>Montague</t>
  </si>
  <si>
    <t>Ochiltree</t>
  </si>
  <si>
    <t>Wise</t>
  </si>
  <si>
    <t>Wyoming</t>
  </si>
  <si>
    <t>Campbell</t>
  </si>
  <si>
    <t>Converse</t>
  </si>
  <si>
    <t>Crook</t>
  </si>
  <si>
    <t>Niobrara</t>
  </si>
  <si>
    <t>Weston</t>
  </si>
  <si>
    <t>TOTALS</t>
  </si>
  <si>
    <t>STATE</t>
  </si>
  <si>
    <t>GRASSLAND COUNTY</t>
  </si>
  <si>
    <t>FINAL PAYMENT LESS SEQUESTER</t>
  </si>
  <si>
    <r>
      <rPr>
        <b/>
        <sz val="12"/>
        <rFont val="Calibri"/>
        <family val="2"/>
      </rPr>
      <t>PAYMENT
Before SEQUESTER</t>
    </r>
  </si>
  <si>
    <t>CY 2020 - PAYMENTS TO COUNTIES</t>
  </si>
  <si>
    <t>5.7 % SEQUESTER CALCULATION</t>
  </si>
  <si>
    <r>
      <rPr>
        <b/>
        <sz val="14"/>
        <rFont val="Calibri"/>
        <family val="2"/>
      </rPr>
      <t xml:space="preserve">Title III of the Bankhead-Jones Farm Tenant Act
</t>
    </r>
    <r>
      <rPr>
        <b/>
        <sz val="12"/>
        <rFont val="Calibri"/>
        <family val="2"/>
      </rPr>
      <t>CY 2020 - PAYMENTS TO COUNTIES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</si>
</sst>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0;\(#,##0.00\)"/>
  </numFmts>
  <fonts count="14" x14ac:knownFonts="1">
    <font>
      <sz val="10"/>
      <color rgb="FF000000"/>
      <name val="Times New Roman"/>
      <charset val="204"/>
    </font>
    <font>
      <b/>
      <sz val="14"/>
      <name val="Calibri"/>
      <family val="2"/>
    </font>
    <font>
      <b/>
      <sz val="12"/>
      <name val="Calibri"/>
      <family val="2"/>
    </font>
    <font>
      <b/>
      <sz val="14"/>
      <name val="Calibri"/>
      <family val="2"/>
    </font>
    <font>
      <sz val="10"/>
      <color rgb="FF000000"/>
      <name val="Times New Roman"/>
      <family val="1"/>
    </font>
    <font>
      <b/>
      <sz val="10"/>
      <name val="Calibri"/>
      <family val="2"/>
    </font>
    <font>
      <sz val="10"/>
      <color rgb="FF000000"/>
      <name val="Times New Roman"/>
      <charset val="204"/>
    </font>
    <font>
      <sz val="12"/>
      <name val="Calibri"/>
      <family val="2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Times New Roman"/>
      <family val="1"/>
    </font>
    <font>
      <sz val="10"/>
      <name val="Arial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2" fillId="0" borderId="0" applyNumberFormat="0" applyFont="0" applyFill="0" applyBorder="0" applyAlignment="0" applyProtection="0"/>
    <xf numFmtId="43" fontId="13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24">
    <xf numFmtId="0" fontId="0" fillId="0" borderId="0" xfId="0" applyFill="1" applyBorder="1" applyAlignment="1">
      <alignment horizontal="left" vertical="top"/>
    </xf>
    <xf numFmtId="39" fontId="0" fillId="0" borderId="0" xfId="0" applyNumberFormat="1" applyFill="1" applyBorder="1" applyAlignment="1">
      <alignment horizontal="left" vertical="top"/>
    </xf>
    <xf numFmtId="0" fontId="7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164" fontId="8" fillId="0" borderId="3" xfId="0" applyNumberFormat="1" applyFont="1" applyFill="1" applyBorder="1" applyAlignment="1"/>
    <xf numFmtId="43" fontId="9" fillId="0" borderId="3" xfId="1" applyFont="1" applyFill="1" applyBorder="1" applyAlignment="1">
      <alignment horizontal="right" vertical="top" shrinkToFit="1"/>
    </xf>
    <xf numFmtId="4" fontId="10" fillId="0" borderId="3" xfId="0" applyNumberFormat="1" applyFont="1" applyFill="1" applyBorder="1" applyAlignment="1">
      <alignment horizontal="right" vertical="top" shrinkToFit="1"/>
    </xf>
    <xf numFmtId="0" fontId="7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164" fontId="8" fillId="3" borderId="3" xfId="0" applyNumberFormat="1" applyFont="1" applyFill="1" applyBorder="1" applyAlignment="1"/>
    <xf numFmtId="43" fontId="9" fillId="3" borderId="3" xfId="1" applyFont="1" applyFill="1" applyBorder="1" applyAlignment="1">
      <alignment horizontal="right" vertical="top" shrinkToFit="1"/>
    </xf>
    <xf numFmtId="4" fontId="10" fillId="3" borderId="3" xfId="0" applyNumberFormat="1" applyFont="1" applyFill="1" applyBorder="1" applyAlignment="1">
      <alignment horizontal="right" vertical="top" shrinkToFit="1"/>
    </xf>
    <xf numFmtId="0" fontId="2" fillId="0" borderId="2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wrapText="1"/>
    </xf>
    <xf numFmtId="44" fontId="10" fillId="0" borderId="7" xfId="2" applyFont="1" applyFill="1" applyBorder="1" applyAlignment="1">
      <alignment horizontal="right" vertical="top" shrinkToFit="1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left" vertical="top" wrapText="1" indent="3"/>
    </xf>
    <xf numFmtId="0" fontId="11" fillId="2" borderId="5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 indent="12"/>
    </xf>
    <xf numFmtId="0" fontId="1" fillId="0" borderId="0" xfId="0" applyFont="1" applyFill="1" applyBorder="1" applyAlignment="1">
      <alignment horizontal="left" vertical="top" wrapText="1" indent="12"/>
    </xf>
    <xf numFmtId="0" fontId="2" fillId="0" borderId="1" xfId="0" applyFont="1" applyFill="1" applyBorder="1" applyAlignment="1">
      <alignment horizontal="left" vertical="top" wrapText="1" indent="19"/>
    </xf>
    <xf numFmtId="0" fontId="5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</cellXfs>
  <cellStyles count="6">
    <cellStyle name="Comma" xfId="1" builtinId="3"/>
    <cellStyle name="Comma 2 2" xfId="4" xr:uid="{8F51B870-0B68-4C10-9A29-978C27EB5569}"/>
    <cellStyle name="Currency" xfId="2" builtinId="4"/>
    <cellStyle name="Currency 2" xfId="5" xr:uid="{EE606B33-1230-4D4E-A971-B4CE32653318}"/>
    <cellStyle name="Normal" xfId="0" builtinId="0"/>
    <cellStyle name="Normal 2" xfId="3" xr:uid="{18263693-371E-4231-A351-CE79C66E517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3"/>
  <sheetViews>
    <sheetView tabSelected="1" workbookViewId="0">
      <selection activeCell="A38" sqref="A38"/>
    </sheetView>
  </sheetViews>
  <sheetFormatPr defaultRowHeight="12.75" x14ac:dyDescent="0.2"/>
  <cols>
    <col min="1" max="2" width="23.33203125" customWidth="1"/>
    <col min="3" max="3" width="20.83203125" customWidth="1"/>
    <col min="4" max="4" width="19.83203125" customWidth="1"/>
    <col min="5" max="5" width="20.83203125" customWidth="1"/>
  </cols>
  <sheetData>
    <row r="1" spans="1:5" ht="18.75" x14ac:dyDescent="0.2">
      <c r="A1" s="19" t="s">
        <v>2</v>
      </c>
      <c r="B1" s="20"/>
      <c r="C1" s="20"/>
      <c r="D1" s="20"/>
      <c r="E1" s="20"/>
    </row>
    <row r="2" spans="1:5" ht="15.75" x14ac:dyDescent="0.2">
      <c r="A2" s="21" t="s">
        <v>87</v>
      </c>
      <c r="B2" s="21"/>
      <c r="C2" s="21"/>
      <c r="D2" s="21"/>
      <c r="E2" s="21"/>
    </row>
    <row r="3" spans="1:5" ht="47.25" x14ac:dyDescent="0.2">
      <c r="A3" s="15" t="s">
        <v>83</v>
      </c>
      <c r="B3" s="16" t="s">
        <v>84</v>
      </c>
      <c r="C3" s="17" t="s">
        <v>86</v>
      </c>
      <c r="D3" s="18" t="s">
        <v>88</v>
      </c>
      <c r="E3" s="18" t="s">
        <v>85</v>
      </c>
    </row>
    <row r="4" spans="1:5" ht="17.45" customHeight="1" x14ac:dyDescent="0.25">
      <c r="A4" s="2" t="s">
        <v>0</v>
      </c>
      <c r="B4" s="3" t="s">
        <v>1</v>
      </c>
      <c r="C4" s="4">
        <v>512.66</v>
      </c>
      <c r="D4" s="5">
        <v>29.221619999999998</v>
      </c>
      <c r="E4" s="6">
        <f t="shared" ref="E4:E36" si="0">C4-D4</f>
        <v>483.43838</v>
      </c>
    </row>
    <row r="5" spans="1:5" ht="17.45" customHeight="1" x14ac:dyDescent="0.25">
      <c r="A5" s="7" t="s">
        <v>4</v>
      </c>
      <c r="B5" s="8" t="s">
        <v>5</v>
      </c>
      <c r="C5" s="9">
        <v>5059.41</v>
      </c>
      <c r="D5" s="10">
        <v>288.38637</v>
      </c>
      <c r="E5" s="11">
        <f t="shared" si="0"/>
        <v>4771.0236299999997</v>
      </c>
    </row>
    <row r="6" spans="1:5" ht="17.45" customHeight="1" x14ac:dyDescent="0.25">
      <c r="A6" s="2" t="s">
        <v>4</v>
      </c>
      <c r="B6" s="3" t="s">
        <v>6</v>
      </c>
      <c r="C6" s="4">
        <v>1605.33</v>
      </c>
      <c r="D6" s="5">
        <v>91.503810000000001</v>
      </c>
      <c r="E6" s="6">
        <f t="shared" si="0"/>
        <v>1513.82619</v>
      </c>
    </row>
    <row r="7" spans="1:5" ht="17.45" customHeight="1" x14ac:dyDescent="0.25">
      <c r="A7" s="7" t="s">
        <v>4</v>
      </c>
      <c r="B7" s="8" t="s">
        <v>7</v>
      </c>
      <c r="C7" s="9">
        <v>4247.3500000000004</v>
      </c>
      <c r="D7" s="10">
        <v>242.09895000000003</v>
      </c>
      <c r="E7" s="11">
        <f t="shared" si="0"/>
        <v>4005.2510500000003</v>
      </c>
    </row>
    <row r="8" spans="1:5" ht="17.45" customHeight="1" x14ac:dyDescent="0.25">
      <c r="A8" s="2" t="s">
        <v>4</v>
      </c>
      <c r="B8" s="3" t="s">
        <v>8</v>
      </c>
      <c r="C8" s="4">
        <v>2753965.14</v>
      </c>
      <c r="D8" s="5">
        <v>156976.01298</v>
      </c>
      <c r="E8" s="6">
        <f t="shared" si="0"/>
        <v>2596989.12702</v>
      </c>
    </row>
    <row r="9" spans="1:5" ht="17.45" customHeight="1" x14ac:dyDescent="0.25">
      <c r="A9" s="2" t="s">
        <v>9</v>
      </c>
      <c r="B9" s="3" t="s">
        <v>10</v>
      </c>
      <c r="C9" s="4">
        <v>134810.06</v>
      </c>
      <c r="D9" s="5">
        <v>7684.1734200000001</v>
      </c>
      <c r="E9" s="6">
        <f t="shared" si="0"/>
        <v>127125.88657999999</v>
      </c>
    </row>
    <row r="10" spans="1:5" ht="17.45" customHeight="1" x14ac:dyDescent="0.25">
      <c r="A10" s="7" t="s">
        <v>9</v>
      </c>
      <c r="B10" s="8" t="s">
        <v>11</v>
      </c>
      <c r="C10" s="9">
        <v>1151.57</v>
      </c>
      <c r="D10" s="10">
        <v>65.639489999999995</v>
      </c>
      <c r="E10" s="11">
        <f t="shared" si="0"/>
        <v>1085.9305099999999</v>
      </c>
    </row>
    <row r="11" spans="1:5" ht="17.45" customHeight="1" x14ac:dyDescent="0.25">
      <c r="A11" s="2" t="s">
        <v>12</v>
      </c>
      <c r="B11" s="3" t="s">
        <v>13</v>
      </c>
      <c r="C11" s="4">
        <v>27.46</v>
      </c>
      <c r="D11" s="5">
        <v>1.5652200000000001</v>
      </c>
      <c r="E11" s="6">
        <f t="shared" si="0"/>
        <v>25.894780000000001</v>
      </c>
    </row>
    <row r="12" spans="1:5" ht="17.45" customHeight="1" x14ac:dyDescent="0.25">
      <c r="A12" s="7" t="s">
        <v>12</v>
      </c>
      <c r="B12" s="8" t="s">
        <v>14</v>
      </c>
      <c r="C12" s="9">
        <v>4178.47</v>
      </c>
      <c r="D12" s="10">
        <v>238.17279000000002</v>
      </c>
      <c r="E12" s="11">
        <f t="shared" si="0"/>
        <v>3940.2972100000002</v>
      </c>
    </row>
    <row r="13" spans="1:5" ht="17.45" customHeight="1" x14ac:dyDescent="0.25">
      <c r="A13" s="2" t="s">
        <v>15</v>
      </c>
      <c r="B13" s="3" t="s">
        <v>16</v>
      </c>
      <c r="C13" s="4">
        <v>143.83000000000001</v>
      </c>
      <c r="D13" s="5">
        <v>8.1983100000000011</v>
      </c>
      <c r="E13" s="6">
        <f t="shared" si="0"/>
        <v>135.63169000000002</v>
      </c>
    </row>
    <row r="14" spans="1:5" ht="17.45" customHeight="1" x14ac:dyDescent="0.25">
      <c r="A14" s="7" t="s">
        <v>15</v>
      </c>
      <c r="B14" s="8" t="s">
        <v>17</v>
      </c>
      <c r="C14" s="9">
        <v>256.82</v>
      </c>
      <c r="D14" s="10">
        <v>14.63874</v>
      </c>
      <c r="E14" s="11">
        <f t="shared" si="0"/>
        <v>242.18125999999998</v>
      </c>
    </row>
    <row r="15" spans="1:5" ht="17.45" customHeight="1" x14ac:dyDescent="0.25">
      <c r="A15" s="2" t="s">
        <v>15</v>
      </c>
      <c r="B15" s="3" t="s">
        <v>18</v>
      </c>
      <c r="C15" s="4">
        <v>2606.7399999999998</v>
      </c>
      <c r="D15" s="5">
        <v>148.58418</v>
      </c>
      <c r="E15" s="6">
        <f t="shared" si="0"/>
        <v>2458.1558199999999</v>
      </c>
    </row>
    <row r="16" spans="1:5" ht="17.45" customHeight="1" x14ac:dyDescent="0.25">
      <c r="A16" s="7" t="s">
        <v>15</v>
      </c>
      <c r="B16" s="8" t="s">
        <v>19</v>
      </c>
      <c r="C16" s="9">
        <v>3447.11</v>
      </c>
      <c r="D16" s="10">
        <v>196.48527000000001</v>
      </c>
      <c r="E16" s="11">
        <f t="shared" si="0"/>
        <v>3250.62473</v>
      </c>
    </row>
    <row r="17" spans="1:5" ht="17.45" customHeight="1" x14ac:dyDescent="0.25">
      <c r="A17" s="2" t="s">
        <v>15</v>
      </c>
      <c r="B17" s="3" t="s">
        <v>20</v>
      </c>
      <c r="C17" s="4">
        <v>5347.59</v>
      </c>
      <c r="D17" s="5">
        <v>304.81263000000001</v>
      </c>
      <c r="E17" s="6">
        <f t="shared" si="0"/>
        <v>5042.7773699999998</v>
      </c>
    </row>
    <row r="18" spans="1:5" ht="17.45" customHeight="1" x14ac:dyDescent="0.25">
      <c r="A18" s="7" t="s">
        <v>15</v>
      </c>
      <c r="B18" s="8" t="s">
        <v>21</v>
      </c>
      <c r="C18" s="9">
        <v>378.1</v>
      </c>
      <c r="D18" s="10">
        <v>21.5517</v>
      </c>
      <c r="E18" s="11">
        <f t="shared" si="0"/>
        <v>356.54830000000004</v>
      </c>
    </row>
    <row r="19" spans="1:5" ht="17.45" customHeight="1" x14ac:dyDescent="0.25">
      <c r="A19" s="2" t="s">
        <v>15</v>
      </c>
      <c r="B19" s="3" t="s">
        <v>22</v>
      </c>
      <c r="C19" s="4">
        <v>4032.81</v>
      </c>
      <c r="D19" s="5">
        <v>229.87017</v>
      </c>
      <c r="E19" s="6">
        <f t="shared" si="0"/>
        <v>3802.9398299999998</v>
      </c>
    </row>
    <row r="20" spans="1:5" ht="17.45" customHeight="1" x14ac:dyDescent="0.25">
      <c r="A20" s="7" t="s">
        <v>15</v>
      </c>
      <c r="B20" s="8" t="s">
        <v>23</v>
      </c>
      <c r="C20" s="9">
        <v>2454.0700000000002</v>
      </c>
      <c r="D20" s="10">
        <v>139.88199</v>
      </c>
      <c r="E20" s="11">
        <f t="shared" si="0"/>
        <v>2314.1880100000003</v>
      </c>
    </row>
    <row r="21" spans="1:5" ht="17.45" customHeight="1" x14ac:dyDescent="0.25">
      <c r="A21" s="2" t="s">
        <v>15</v>
      </c>
      <c r="B21" s="3" t="s">
        <v>24</v>
      </c>
      <c r="C21" s="4">
        <v>3619.75</v>
      </c>
      <c r="D21" s="5">
        <v>206.32575</v>
      </c>
      <c r="E21" s="6">
        <f t="shared" si="0"/>
        <v>3413.42425</v>
      </c>
    </row>
    <row r="22" spans="1:5" ht="17.45" customHeight="1" x14ac:dyDescent="0.25">
      <c r="A22" s="7" t="s">
        <v>15</v>
      </c>
      <c r="B22" s="8" t="s">
        <v>25</v>
      </c>
      <c r="C22" s="9">
        <v>3647.58</v>
      </c>
      <c r="D22" s="10">
        <v>207.91206</v>
      </c>
      <c r="E22" s="11">
        <f t="shared" si="0"/>
        <v>3439.6679399999998</v>
      </c>
    </row>
    <row r="23" spans="1:5" ht="17.45" customHeight="1" x14ac:dyDescent="0.25">
      <c r="A23" s="2" t="s">
        <v>15</v>
      </c>
      <c r="B23" s="3" t="s">
        <v>26</v>
      </c>
      <c r="C23" s="4">
        <v>2111.64</v>
      </c>
      <c r="D23" s="5">
        <v>120.36348</v>
      </c>
      <c r="E23" s="6">
        <f t="shared" si="0"/>
        <v>1991.2765199999999</v>
      </c>
    </row>
    <row r="24" spans="1:5" ht="17.45" customHeight="1" x14ac:dyDescent="0.25">
      <c r="A24" s="7" t="s">
        <v>15</v>
      </c>
      <c r="B24" s="8" t="s">
        <v>27</v>
      </c>
      <c r="C24" s="9">
        <v>861.06</v>
      </c>
      <c r="D24" s="10">
        <v>49.080419999999997</v>
      </c>
      <c r="E24" s="11">
        <f t="shared" si="0"/>
        <v>811.97957999999994</v>
      </c>
    </row>
    <row r="25" spans="1:5" ht="17.45" customHeight="1" x14ac:dyDescent="0.25">
      <c r="A25" s="2" t="s">
        <v>15</v>
      </c>
      <c r="B25" s="3" t="s">
        <v>28</v>
      </c>
      <c r="C25" s="4">
        <v>4096.3</v>
      </c>
      <c r="D25" s="5">
        <v>233.48910000000001</v>
      </c>
      <c r="E25" s="6">
        <f t="shared" si="0"/>
        <v>3862.8109000000004</v>
      </c>
    </row>
    <row r="26" spans="1:5" ht="17.45" customHeight="1" x14ac:dyDescent="0.25">
      <c r="A26" s="7" t="s">
        <v>29</v>
      </c>
      <c r="B26" s="8" t="s">
        <v>30</v>
      </c>
      <c r="C26" s="9">
        <v>526.84</v>
      </c>
      <c r="D26" s="10">
        <v>30.029880000000002</v>
      </c>
      <c r="E26" s="11">
        <f t="shared" si="0"/>
        <v>496.81012000000004</v>
      </c>
    </row>
    <row r="27" spans="1:5" ht="17.45" customHeight="1" x14ac:dyDescent="0.25">
      <c r="A27" s="2" t="s">
        <v>29</v>
      </c>
      <c r="B27" s="3" t="s">
        <v>31</v>
      </c>
      <c r="C27" s="4">
        <v>1990.57</v>
      </c>
      <c r="D27" s="5">
        <v>113.46249</v>
      </c>
      <c r="E27" s="6">
        <f t="shared" si="0"/>
        <v>1877.1075099999998</v>
      </c>
    </row>
    <row r="28" spans="1:5" ht="17.45" customHeight="1" x14ac:dyDescent="0.25">
      <c r="A28" s="7" t="s">
        <v>32</v>
      </c>
      <c r="B28" s="8" t="s">
        <v>33</v>
      </c>
      <c r="C28" s="9">
        <v>63.62</v>
      </c>
      <c r="D28" s="10">
        <v>3.6263399999999999</v>
      </c>
      <c r="E28" s="11">
        <f t="shared" si="0"/>
        <v>59.993659999999998</v>
      </c>
    </row>
    <row r="29" spans="1:5" ht="17.45" customHeight="1" x14ac:dyDescent="0.25">
      <c r="A29" s="2" t="s">
        <v>32</v>
      </c>
      <c r="B29" s="3" t="s">
        <v>34</v>
      </c>
      <c r="C29" s="4">
        <v>1773.88</v>
      </c>
      <c r="D29" s="5">
        <v>101.11116000000001</v>
      </c>
      <c r="E29" s="6">
        <f t="shared" si="0"/>
        <v>1672.7688400000002</v>
      </c>
    </row>
    <row r="30" spans="1:5" ht="17.45" customHeight="1" x14ac:dyDescent="0.25">
      <c r="A30" s="7" t="s">
        <v>32</v>
      </c>
      <c r="B30" s="8" t="s">
        <v>35</v>
      </c>
      <c r="C30" s="9">
        <v>145.05000000000001</v>
      </c>
      <c r="D30" s="10">
        <v>8.267850000000001</v>
      </c>
      <c r="E30" s="11">
        <f t="shared" si="0"/>
        <v>136.78215</v>
      </c>
    </row>
    <row r="31" spans="1:5" ht="17.45" customHeight="1" x14ac:dyDescent="0.25">
      <c r="A31" s="2" t="s">
        <v>32</v>
      </c>
      <c r="B31" s="3" t="s">
        <v>36</v>
      </c>
      <c r="C31" s="4">
        <v>1433.4</v>
      </c>
      <c r="D31" s="5">
        <v>81.703800000000001</v>
      </c>
      <c r="E31" s="6">
        <f t="shared" si="0"/>
        <v>1351.6962000000001</v>
      </c>
    </row>
    <row r="32" spans="1:5" ht="17.45" customHeight="1" x14ac:dyDescent="0.25">
      <c r="A32" s="7" t="s">
        <v>37</v>
      </c>
      <c r="B32" s="8" t="s">
        <v>38</v>
      </c>
      <c r="C32" s="9">
        <v>28</v>
      </c>
      <c r="D32" s="10">
        <v>1.5960000000000001</v>
      </c>
      <c r="E32" s="11">
        <f t="shared" si="0"/>
        <v>26.404</v>
      </c>
    </row>
    <row r="33" spans="1:5" ht="17.45" customHeight="1" x14ac:dyDescent="0.25">
      <c r="A33" s="2" t="s">
        <v>39</v>
      </c>
      <c r="B33" s="3" t="s">
        <v>40</v>
      </c>
      <c r="C33" s="4">
        <v>4853551.7</v>
      </c>
      <c r="D33" s="5">
        <v>276652.44690000004</v>
      </c>
      <c r="E33" s="6">
        <f t="shared" si="0"/>
        <v>4576899.2531000003</v>
      </c>
    </row>
    <row r="34" spans="1:5" ht="17.45" customHeight="1" x14ac:dyDescent="0.25">
      <c r="A34" s="7" t="s">
        <v>39</v>
      </c>
      <c r="B34" s="8" t="s">
        <v>41</v>
      </c>
      <c r="C34" s="9">
        <v>26176.58</v>
      </c>
      <c r="D34" s="10">
        <v>1492.0650600000001</v>
      </c>
      <c r="E34" s="11">
        <f t="shared" si="0"/>
        <v>24684.514940000001</v>
      </c>
    </row>
    <row r="35" spans="1:5" ht="17.45" customHeight="1" x14ac:dyDescent="0.25">
      <c r="A35" s="2" t="s">
        <v>39</v>
      </c>
      <c r="B35" s="3" t="s">
        <v>42</v>
      </c>
      <c r="C35" s="4">
        <v>1604984.51</v>
      </c>
      <c r="D35" s="5">
        <v>91484.117070000008</v>
      </c>
      <c r="E35" s="6">
        <f t="shared" si="0"/>
        <v>1513500.3929300001</v>
      </c>
    </row>
    <row r="36" spans="1:5" ht="17.45" customHeight="1" x14ac:dyDescent="0.25">
      <c r="A36" s="7" t="s">
        <v>39</v>
      </c>
      <c r="B36" s="8" t="s">
        <v>43</v>
      </c>
      <c r="C36" s="9">
        <v>21.98</v>
      </c>
      <c r="D36" s="10">
        <v>1.2528600000000001</v>
      </c>
      <c r="E36" s="11">
        <f t="shared" si="0"/>
        <v>20.727139999999999</v>
      </c>
    </row>
    <row r="37" spans="1:5" ht="37.5" customHeight="1" x14ac:dyDescent="0.2">
      <c r="A37" s="22" t="s">
        <v>89</v>
      </c>
      <c r="B37" s="23"/>
      <c r="C37" s="23"/>
      <c r="D37" s="23"/>
      <c r="E37" s="23"/>
    </row>
    <row r="38" spans="1:5" ht="47.25" x14ac:dyDescent="0.2">
      <c r="A38" s="15" t="s">
        <v>83</v>
      </c>
      <c r="B38" s="16" t="s">
        <v>84</v>
      </c>
      <c r="C38" s="17" t="s">
        <v>86</v>
      </c>
      <c r="D38" s="18" t="s">
        <v>88</v>
      </c>
      <c r="E38" s="18" t="s">
        <v>85</v>
      </c>
    </row>
    <row r="39" spans="1:5" ht="17.25" customHeight="1" x14ac:dyDescent="0.25">
      <c r="A39" s="2" t="s">
        <v>39</v>
      </c>
      <c r="B39" s="3" t="s">
        <v>44</v>
      </c>
      <c r="C39" s="4">
        <v>8371453.1200000001</v>
      </c>
      <c r="D39" s="5">
        <v>477172.82784000004</v>
      </c>
      <c r="E39" s="6">
        <f t="shared" ref="E39:E71" si="1">C39-D39</f>
        <v>7894280.2921599997</v>
      </c>
    </row>
    <row r="40" spans="1:5" ht="17.25" customHeight="1" x14ac:dyDescent="0.25">
      <c r="A40" s="7" t="s">
        <v>39</v>
      </c>
      <c r="B40" s="8" t="s">
        <v>45</v>
      </c>
      <c r="C40" s="9">
        <v>4162.5600000000004</v>
      </c>
      <c r="D40" s="10">
        <v>237.26592000000002</v>
      </c>
      <c r="E40" s="11">
        <f t="shared" si="1"/>
        <v>3925.2940800000006</v>
      </c>
    </row>
    <row r="41" spans="1:5" ht="17.25" customHeight="1" x14ac:dyDescent="0.25">
      <c r="A41" s="2" t="s">
        <v>39</v>
      </c>
      <c r="B41" s="3" t="s">
        <v>46</v>
      </c>
      <c r="C41" s="4">
        <v>2811.81</v>
      </c>
      <c r="D41" s="5">
        <v>160.27316999999999</v>
      </c>
      <c r="E41" s="6">
        <f t="shared" si="1"/>
        <v>2651.53683</v>
      </c>
    </row>
    <row r="42" spans="1:5" ht="17.25" customHeight="1" x14ac:dyDescent="0.25">
      <c r="A42" s="7" t="s">
        <v>39</v>
      </c>
      <c r="B42" s="8" t="s">
        <v>31</v>
      </c>
      <c r="C42" s="9">
        <v>285.57</v>
      </c>
      <c r="D42" s="10">
        <v>16.27749</v>
      </c>
      <c r="E42" s="11">
        <f t="shared" si="1"/>
        <v>269.29250999999999</v>
      </c>
    </row>
    <row r="43" spans="1:5" ht="17.25" customHeight="1" x14ac:dyDescent="0.25">
      <c r="A43" s="2" t="s">
        <v>39</v>
      </c>
      <c r="B43" s="3" t="s">
        <v>47</v>
      </c>
      <c r="C43" s="4">
        <v>2316993.5099999998</v>
      </c>
      <c r="D43" s="5">
        <v>132068.63006999998</v>
      </c>
      <c r="E43" s="6">
        <f t="shared" si="1"/>
        <v>2184924.8799299998</v>
      </c>
    </row>
    <row r="44" spans="1:5" ht="17.25" customHeight="1" x14ac:dyDescent="0.25">
      <c r="A44" s="7" t="s">
        <v>48</v>
      </c>
      <c r="B44" s="8" t="s">
        <v>49</v>
      </c>
      <c r="C44" s="9">
        <v>61.45</v>
      </c>
      <c r="D44" s="10">
        <v>3.5026500000000005</v>
      </c>
      <c r="E44" s="11">
        <f t="shared" si="1"/>
        <v>57.94735</v>
      </c>
    </row>
    <row r="45" spans="1:5" ht="17.25" customHeight="1" x14ac:dyDescent="0.25">
      <c r="A45" s="7" t="s">
        <v>3</v>
      </c>
      <c r="B45" s="8" t="s">
        <v>50</v>
      </c>
      <c r="C45" s="9">
        <v>36.119999999999997</v>
      </c>
      <c r="D45" s="10">
        <v>2.05884</v>
      </c>
      <c r="E45" s="11">
        <f t="shared" si="1"/>
        <v>34.061160000000001</v>
      </c>
    </row>
    <row r="46" spans="1:5" ht="17.25" customHeight="1" x14ac:dyDescent="0.25">
      <c r="A46" s="2" t="s">
        <v>3</v>
      </c>
      <c r="B46" s="3" t="s">
        <v>51</v>
      </c>
      <c r="C46" s="4">
        <v>330409.34999999998</v>
      </c>
      <c r="D46" s="5">
        <v>18833.33295</v>
      </c>
      <c r="E46" s="6">
        <f t="shared" si="1"/>
        <v>311576.01704999997</v>
      </c>
    </row>
    <row r="47" spans="1:5" ht="17.25" customHeight="1" x14ac:dyDescent="0.25">
      <c r="A47" s="7" t="s">
        <v>52</v>
      </c>
      <c r="B47" s="8" t="s">
        <v>53</v>
      </c>
      <c r="C47" s="9">
        <v>8768.82</v>
      </c>
      <c r="D47" s="10">
        <v>499.82274000000001</v>
      </c>
      <c r="E47" s="11">
        <f t="shared" si="1"/>
        <v>8268.9972600000001</v>
      </c>
    </row>
    <row r="48" spans="1:5" ht="17.25" customHeight="1" x14ac:dyDescent="0.25">
      <c r="A48" s="2" t="s">
        <v>54</v>
      </c>
      <c r="B48" s="3" t="s">
        <v>55</v>
      </c>
      <c r="C48" s="4">
        <v>5510.4</v>
      </c>
      <c r="D48" s="5">
        <v>314.09280000000001</v>
      </c>
      <c r="E48" s="6">
        <f t="shared" si="1"/>
        <v>5196.3071999999993</v>
      </c>
    </row>
    <row r="49" spans="1:6" ht="17.25" customHeight="1" x14ac:dyDescent="0.25">
      <c r="A49" s="7" t="s">
        <v>54</v>
      </c>
      <c r="B49" s="8" t="s">
        <v>56</v>
      </c>
      <c r="C49" s="9">
        <v>3479.1</v>
      </c>
      <c r="D49" s="10">
        <v>198.30870000000002</v>
      </c>
      <c r="E49" s="11">
        <f t="shared" si="1"/>
        <v>3280.7912999999999</v>
      </c>
    </row>
    <row r="50" spans="1:6" ht="17.25" customHeight="1" x14ac:dyDescent="0.25">
      <c r="A50" s="2" t="s">
        <v>54</v>
      </c>
      <c r="B50" s="3" t="s">
        <v>57</v>
      </c>
      <c r="C50" s="4">
        <v>2267.86</v>
      </c>
      <c r="D50" s="5">
        <v>129.26802000000001</v>
      </c>
      <c r="E50" s="6">
        <f t="shared" si="1"/>
        <v>2138.5919800000001</v>
      </c>
    </row>
    <row r="51" spans="1:6" ht="17.25" customHeight="1" x14ac:dyDescent="0.25">
      <c r="A51" s="7" t="s">
        <v>58</v>
      </c>
      <c r="B51" s="8" t="s">
        <v>59</v>
      </c>
      <c r="C51" s="9">
        <v>1030.3699999999999</v>
      </c>
      <c r="D51" s="10">
        <v>58.731089999999995</v>
      </c>
      <c r="E51" s="11">
        <f t="shared" si="1"/>
        <v>971.6389099999999</v>
      </c>
    </row>
    <row r="52" spans="1:6" ht="17.25" customHeight="1" x14ac:dyDescent="0.25">
      <c r="A52" s="2" t="s">
        <v>58</v>
      </c>
      <c r="B52" s="3" t="s">
        <v>60</v>
      </c>
      <c r="C52" s="4">
        <v>2496.58</v>
      </c>
      <c r="D52" s="5">
        <v>142.30506</v>
      </c>
      <c r="E52" s="6">
        <f t="shared" si="1"/>
        <v>2354.2749399999998</v>
      </c>
    </row>
    <row r="53" spans="1:6" ht="17.25" customHeight="1" x14ac:dyDescent="0.25">
      <c r="A53" s="7" t="s">
        <v>58</v>
      </c>
      <c r="B53" s="8" t="s">
        <v>61</v>
      </c>
      <c r="C53" s="9">
        <v>11346.41</v>
      </c>
      <c r="D53" s="10">
        <v>646.74536999999998</v>
      </c>
      <c r="E53" s="11">
        <f t="shared" si="1"/>
        <v>10699.664629999999</v>
      </c>
    </row>
    <row r="54" spans="1:6" ht="17.25" customHeight="1" x14ac:dyDescent="0.25">
      <c r="A54" s="2" t="s">
        <v>58</v>
      </c>
      <c r="B54" s="3" t="s">
        <v>62</v>
      </c>
      <c r="C54" s="4">
        <v>5231.75</v>
      </c>
      <c r="D54" s="5">
        <v>298.20974999999999</v>
      </c>
      <c r="E54" s="6">
        <f t="shared" si="1"/>
        <v>4933.54025</v>
      </c>
    </row>
    <row r="55" spans="1:6" ht="17.25" customHeight="1" x14ac:dyDescent="0.25">
      <c r="A55" s="7" t="s">
        <v>58</v>
      </c>
      <c r="B55" s="8" t="s">
        <v>63</v>
      </c>
      <c r="C55" s="9">
        <v>1129.05</v>
      </c>
      <c r="D55" s="10">
        <v>64.355850000000004</v>
      </c>
      <c r="E55" s="11">
        <f t="shared" si="1"/>
        <v>1064.69415</v>
      </c>
    </row>
    <row r="56" spans="1:6" ht="17.25" customHeight="1" x14ac:dyDescent="0.25">
      <c r="A56" s="2" t="s">
        <v>58</v>
      </c>
      <c r="B56" s="3" t="s">
        <v>64</v>
      </c>
      <c r="C56" s="4">
        <v>3421.97</v>
      </c>
      <c r="D56" s="5">
        <v>195.05229</v>
      </c>
      <c r="E56" s="6">
        <f t="shared" si="1"/>
        <v>3226.9177099999997</v>
      </c>
    </row>
    <row r="57" spans="1:6" ht="17.25" customHeight="1" x14ac:dyDescent="0.25">
      <c r="A57" s="7" t="s">
        <v>58</v>
      </c>
      <c r="B57" s="8" t="s">
        <v>65</v>
      </c>
      <c r="C57" s="9">
        <v>9877.33</v>
      </c>
      <c r="D57" s="10">
        <v>563.00781000000006</v>
      </c>
      <c r="E57" s="11">
        <f t="shared" si="1"/>
        <v>9314.322189999999</v>
      </c>
    </row>
    <row r="58" spans="1:6" ht="17.25" customHeight="1" x14ac:dyDescent="0.25">
      <c r="A58" s="2" t="s">
        <v>58</v>
      </c>
      <c r="B58" s="3" t="s">
        <v>66</v>
      </c>
      <c r="C58" s="4">
        <v>4112.08</v>
      </c>
      <c r="D58" s="5">
        <v>234.38856000000001</v>
      </c>
      <c r="E58" s="6">
        <f t="shared" si="1"/>
        <v>3877.6914400000001</v>
      </c>
    </row>
    <row r="59" spans="1:6" ht="17.25" customHeight="1" x14ac:dyDescent="0.25">
      <c r="A59" s="7" t="s">
        <v>58</v>
      </c>
      <c r="B59" s="8" t="s">
        <v>67</v>
      </c>
      <c r="C59" s="9">
        <v>2004.13</v>
      </c>
      <c r="D59" s="10">
        <v>114.23541000000002</v>
      </c>
      <c r="E59" s="11">
        <f t="shared" si="1"/>
        <v>1889.8945900000001</v>
      </c>
    </row>
    <row r="60" spans="1:6" ht="17.25" customHeight="1" x14ac:dyDescent="0.25">
      <c r="A60" s="2" t="s">
        <v>58</v>
      </c>
      <c r="B60" s="3" t="s">
        <v>68</v>
      </c>
      <c r="C60" s="4">
        <v>3.93</v>
      </c>
      <c r="D60" s="5">
        <v>0.22401000000000001</v>
      </c>
      <c r="E60" s="6">
        <f t="shared" si="1"/>
        <v>3.7059900000000003</v>
      </c>
    </row>
    <row r="61" spans="1:6" ht="17.25" customHeight="1" x14ac:dyDescent="0.25">
      <c r="A61" s="2" t="s">
        <v>69</v>
      </c>
      <c r="B61" s="3" t="s">
        <v>70</v>
      </c>
      <c r="C61" s="4">
        <v>297.69</v>
      </c>
      <c r="D61" s="5">
        <v>16.968330000000002</v>
      </c>
      <c r="E61" s="6">
        <f t="shared" si="1"/>
        <v>280.72167000000002</v>
      </c>
    </row>
    <row r="62" spans="1:6" ht="17.25" customHeight="1" x14ac:dyDescent="0.25">
      <c r="A62" s="7" t="s">
        <v>69</v>
      </c>
      <c r="B62" s="8" t="s">
        <v>71</v>
      </c>
      <c r="C62" s="9">
        <v>769.52</v>
      </c>
      <c r="D62" s="10">
        <v>43.862639999999999</v>
      </c>
      <c r="E62" s="11">
        <f t="shared" si="1"/>
        <v>725.65735999999993</v>
      </c>
      <c r="F62" s="1"/>
    </row>
    <row r="63" spans="1:6" ht="17.25" customHeight="1" x14ac:dyDescent="0.25">
      <c r="A63" s="2" t="s">
        <v>69</v>
      </c>
      <c r="B63" s="3" t="s">
        <v>72</v>
      </c>
      <c r="C63" s="4">
        <v>6212.4</v>
      </c>
      <c r="D63" s="5">
        <v>354.10679999999996</v>
      </c>
      <c r="E63" s="6">
        <f t="shared" si="1"/>
        <v>5858.2932000000001</v>
      </c>
    </row>
    <row r="64" spans="1:6" ht="17.25" customHeight="1" x14ac:dyDescent="0.25">
      <c r="A64" s="7" t="s">
        <v>69</v>
      </c>
      <c r="B64" s="8" t="s">
        <v>73</v>
      </c>
      <c r="C64" s="9">
        <v>326.89</v>
      </c>
      <c r="D64" s="10">
        <v>18.632729999999999</v>
      </c>
      <c r="E64" s="11">
        <f t="shared" si="1"/>
        <v>308.25727000000001</v>
      </c>
    </row>
    <row r="65" spans="1:5" ht="17.25" customHeight="1" x14ac:dyDescent="0.25">
      <c r="A65" s="2" t="s">
        <v>69</v>
      </c>
      <c r="B65" s="3" t="s">
        <v>74</v>
      </c>
      <c r="C65" s="4">
        <v>59.02</v>
      </c>
      <c r="D65" s="5">
        <v>3.3641400000000004</v>
      </c>
      <c r="E65" s="6">
        <f t="shared" si="1"/>
        <v>55.655860000000004</v>
      </c>
    </row>
    <row r="66" spans="1:5" ht="17.25" customHeight="1" x14ac:dyDescent="0.25">
      <c r="A66" s="7" t="s">
        <v>69</v>
      </c>
      <c r="B66" s="8" t="s">
        <v>75</v>
      </c>
      <c r="C66" s="9">
        <v>109191.62</v>
      </c>
      <c r="D66" s="10">
        <v>6223.9223400000001</v>
      </c>
      <c r="E66" s="11">
        <f t="shared" si="1"/>
        <v>102967.69765999999</v>
      </c>
    </row>
    <row r="67" spans="1:5" ht="17.25" customHeight="1" x14ac:dyDescent="0.25">
      <c r="A67" s="2" t="s">
        <v>76</v>
      </c>
      <c r="B67" s="3" t="s">
        <v>77</v>
      </c>
      <c r="C67" s="4">
        <v>462295.94</v>
      </c>
      <c r="D67" s="5">
        <v>26350.868580000002</v>
      </c>
      <c r="E67" s="6">
        <f t="shared" si="1"/>
        <v>435945.07141999999</v>
      </c>
    </row>
    <row r="68" spans="1:5" ht="17.25" customHeight="1" x14ac:dyDescent="0.25">
      <c r="A68" s="7" t="s">
        <v>76</v>
      </c>
      <c r="B68" s="8" t="s">
        <v>78</v>
      </c>
      <c r="C68" s="9">
        <v>605824.6</v>
      </c>
      <c r="D68" s="10">
        <v>34532.002200000003</v>
      </c>
      <c r="E68" s="11">
        <f t="shared" si="1"/>
        <v>571292.59779999999</v>
      </c>
    </row>
    <row r="69" spans="1:5" ht="17.25" customHeight="1" x14ac:dyDescent="0.25">
      <c r="A69" s="2" t="s">
        <v>76</v>
      </c>
      <c r="B69" s="3" t="s">
        <v>79</v>
      </c>
      <c r="C69" s="4">
        <v>1054.58</v>
      </c>
      <c r="D69" s="5">
        <v>60.111059999999995</v>
      </c>
      <c r="E69" s="6">
        <f t="shared" si="1"/>
        <v>994.46893999999998</v>
      </c>
    </row>
    <row r="70" spans="1:5" ht="17.25" customHeight="1" x14ac:dyDescent="0.25">
      <c r="A70" s="7" t="s">
        <v>76</v>
      </c>
      <c r="B70" s="8" t="s">
        <v>80</v>
      </c>
      <c r="C70" s="9">
        <v>2784.76</v>
      </c>
      <c r="D70" s="10">
        <v>158.73132000000001</v>
      </c>
      <c r="E70" s="11">
        <f t="shared" si="1"/>
        <v>2626.0286800000003</v>
      </c>
    </row>
    <row r="71" spans="1:5" ht="15.75" x14ac:dyDescent="0.25">
      <c r="A71" s="2" t="s">
        <v>76</v>
      </c>
      <c r="B71" s="3" t="s">
        <v>81</v>
      </c>
      <c r="C71" s="4">
        <v>750450.68</v>
      </c>
      <c r="D71" s="5">
        <v>42775.688760000005</v>
      </c>
      <c r="E71" s="6">
        <f t="shared" si="1"/>
        <v>707674.99124</v>
      </c>
    </row>
    <row r="72" spans="1:5" ht="16.5" thickBot="1" x14ac:dyDescent="0.3">
      <c r="A72" s="12" t="s">
        <v>82</v>
      </c>
      <c r="B72" s="13"/>
      <c r="C72" s="14">
        <f>SUM(C1:C71)</f>
        <v>22455417.949999996</v>
      </c>
      <c r="D72" s="14">
        <f>SUM(D1:D71)</f>
        <v>1279958.8231499998</v>
      </c>
      <c r="E72" s="14">
        <f>SUM(E1:E71)</f>
        <v>21175459.126850002</v>
      </c>
    </row>
    <row r="73" spans="1:5" ht="13.5" thickTop="1" x14ac:dyDescent="0.2"/>
  </sheetData>
  <mergeCells count="3">
    <mergeCell ref="A1:E1"/>
    <mergeCell ref="A2:E2"/>
    <mergeCell ref="A37:E37"/>
  </mergeCells>
  <pageMargins left="0.25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PMT and SEQ Sheet</vt:lpstr>
      <vt:lpstr>'PMT and SEQ Sheet'!Print_Area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Olson, L LaRay -FS</dc:creator>
  <cp:lastModifiedBy>Morton, Michael P -FS</cp:lastModifiedBy>
  <cp:lastPrinted>2020-05-22T13:48:54Z</cp:lastPrinted>
  <dcterms:created xsi:type="dcterms:W3CDTF">2019-06-04T22:09:24Z</dcterms:created>
  <dcterms:modified xsi:type="dcterms:W3CDTF">2021-04-29T20:36:04Z</dcterms:modified>
</cp:coreProperties>
</file>