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jray\AppData\Local\Box\Box Edit\Documents\LUBSeYF2ZEOt26JxISI4Ag==\"/>
    </mc:Choice>
  </mc:AlternateContent>
  <xr:revisionPtr revIDLastSave="0" documentId="13_ncr:1_{8C1AF834-0819-488D-9BDD-40D9B48D8CC2}" xr6:coauthVersionLast="47" xr6:coauthVersionMax="47" xr10:uidLastSave="{00000000-0000-0000-0000-000000000000}"/>
  <bookViews>
    <workbookView xWindow="19090" yWindow="-110" windowWidth="19420" windowHeight="10420" xr2:uid="{00000000-000D-0000-FFFF-FFFF00000000}"/>
  </bookViews>
  <sheets>
    <sheet name="PMT and SEQ Sheet" sheetId="1" r:id="rId1"/>
  </sheets>
  <definedNames>
    <definedName name="_xlnm.Print_Area" localSheetId="0">'PMT and SEQ Sheet'!$A$1:$E$71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5" i="1" l="1"/>
  <c r="E62" i="1"/>
  <c r="E63" i="1"/>
  <c r="E64" i="1"/>
  <c r="E13" i="1"/>
  <c r="E14" i="1"/>
  <c r="E15" i="1"/>
  <c r="E9" i="1"/>
  <c r="E16" i="1"/>
  <c r="E17" i="1"/>
  <c r="E18" i="1"/>
  <c r="E19" i="1"/>
  <c r="E20" i="1"/>
  <c r="E21" i="1"/>
  <c r="E4" i="1"/>
  <c r="E5" i="1"/>
  <c r="E6" i="1"/>
  <c r="E7" i="1"/>
  <c r="E8" i="1"/>
  <c r="E10" i="1"/>
  <c r="E11" i="1"/>
  <c r="E12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8" i="1" l="1"/>
  <c r="E70" i="1" l="1"/>
  <c r="E69" i="1"/>
  <c r="E68" i="1"/>
  <c r="E67" i="1"/>
  <c r="E66" i="1"/>
  <c r="E65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4" i="1"/>
  <c r="E43" i="1"/>
  <c r="E42" i="1"/>
  <c r="E41" i="1"/>
  <c r="E40" i="1"/>
  <c r="E39" i="1"/>
  <c r="E37" i="1"/>
  <c r="E36" i="1"/>
  <c r="E35" i="1"/>
  <c r="C71" i="1"/>
  <c r="E71" i="1" l="1"/>
  <c r="D71" i="1"/>
</calcChain>
</file>

<file path=xl/sharedStrings.xml><?xml version="1.0" encoding="utf-8"?>
<sst xmlns="http://schemas.openxmlformats.org/spreadsheetml/2006/main" count="142" uniqueCount="91">
  <si>
    <t>California</t>
  </si>
  <si>
    <t>Siskiyou</t>
  </si>
  <si>
    <t>Title III of the Bankhead-Jones Farm Tenant Act</t>
  </si>
  <si>
    <t>Oklahoma</t>
  </si>
  <si>
    <t>Colorado</t>
  </si>
  <si>
    <t>Baca</t>
  </si>
  <si>
    <t>Las Animas</t>
  </si>
  <si>
    <t>Otero</t>
  </si>
  <si>
    <t>Weld</t>
  </si>
  <si>
    <t>Kansas</t>
  </si>
  <si>
    <t>Morton</t>
  </si>
  <si>
    <t>Stevens</t>
  </si>
  <si>
    <t>Maryland</t>
  </si>
  <si>
    <t>Allegany</t>
  </si>
  <si>
    <t>Garrett</t>
  </si>
  <si>
    <t>Michigan</t>
  </si>
  <si>
    <t>Arenac</t>
  </si>
  <si>
    <t>Cheboygan</t>
  </si>
  <si>
    <t>Clare</t>
  </si>
  <si>
    <t>Crawford</t>
  </si>
  <si>
    <t>Gladwin</t>
  </si>
  <si>
    <t>Kalkaska</t>
  </si>
  <si>
    <t>Missaukee</t>
  </si>
  <si>
    <t>Montmorency</t>
  </si>
  <si>
    <t>Ogemaw</t>
  </si>
  <si>
    <t>Oscoda</t>
  </si>
  <si>
    <t>Presque Isle</t>
  </si>
  <si>
    <t>Roscommon</t>
  </si>
  <si>
    <t>Nebraska</t>
  </si>
  <si>
    <t>Dawes</t>
  </si>
  <si>
    <t>Sioux</t>
  </si>
  <si>
    <t>New Mexico</t>
  </si>
  <si>
    <t>Colfax</t>
  </si>
  <si>
    <t>Harding</t>
  </si>
  <si>
    <t>Mora</t>
  </si>
  <si>
    <t>Union</t>
  </si>
  <si>
    <t>New York</t>
  </si>
  <si>
    <t>Chautauqua</t>
  </si>
  <si>
    <t>North Dakota</t>
  </si>
  <si>
    <t>Billings</t>
  </si>
  <si>
    <t>Dunn</t>
  </si>
  <si>
    <t>Golden Valley</t>
  </si>
  <si>
    <t>Grant</t>
  </si>
  <si>
    <t>McKenzie</t>
  </si>
  <si>
    <t>Ransom</t>
  </si>
  <si>
    <t>Richland</t>
  </si>
  <si>
    <t>Slope</t>
  </si>
  <si>
    <t>Ohio</t>
  </si>
  <si>
    <t>Muskingum</t>
  </si>
  <si>
    <t>Payne</t>
  </si>
  <si>
    <t>Roger Mills</t>
  </si>
  <si>
    <t>Oregon</t>
  </si>
  <si>
    <t>Jefferson</t>
  </si>
  <si>
    <t>Pennsylvania</t>
  </si>
  <si>
    <t>Bedford</t>
  </si>
  <si>
    <t>Huntingdon</t>
  </si>
  <si>
    <t>Perry</t>
  </si>
  <si>
    <t>South Dakota</t>
  </si>
  <si>
    <t>Corson</t>
  </si>
  <si>
    <t>Custer</t>
  </si>
  <si>
    <t>Fall River</t>
  </si>
  <si>
    <t>Jackson</t>
  </si>
  <si>
    <t>Jones</t>
  </si>
  <si>
    <t>Lyman</t>
  </si>
  <si>
    <t>Pennington</t>
  </si>
  <si>
    <t>Perkins</t>
  </si>
  <si>
    <t>Stanley</t>
  </si>
  <si>
    <t>Ziebach</t>
  </si>
  <si>
    <t>Texas</t>
  </si>
  <si>
    <t>Fannin</t>
  </si>
  <si>
    <t>Gray</t>
  </si>
  <si>
    <t>Hemphill</t>
  </si>
  <si>
    <t>Montague</t>
  </si>
  <si>
    <t>Ochiltree</t>
  </si>
  <si>
    <t>Wise</t>
  </si>
  <si>
    <t>Wyoming</t>
  </si>
  <si>
    <t>Campbell</t>
  </si>
  <si>
    <t>Converse</t>
  </si>
  <si>
    <t>Crook</t>
  </si>
  <si>
    <t>Niobrara</t>
  </si>
  <si>
    <t>Weston</t>
  </si>
  <si>
    <t>TOTALS</t>
  </si>
  <si>
    <t>STATE</t>
  </si>
  <si>
    <t>GRASSLAND COUNTY</t>
  </si>
  <si>
    <t>FINAL PAYMENT LESS SEQUESTER</t>
  </si>
  <si>
    <r>
      <rPr>
        <b/>
        <sz val="12"/>
        <rFont val="Calibri"/>
        <family val="2"/>
      </rPr>
      <t>PAYMENT
Before SEQUESTER</t>
    </r>
  </si>
  <si>
    <t>5.7 % SEQUESTER CALCULATION</t>
  </si>
  <si>
    <t>CY 2021 - PAYMENTS TO COUNTIES</t>
  </si>
  <si>
    <t>Idaho</t>
  </si>
  <si>
    <t>Oneida</t>
  </si>
  <si>
    <t>Allegan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</si>
</sst>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;\(#,##0.00\)"/>
  </numFmts>
  <fonts count="13" x14ac:knownFonts="1">
    <font>
      <sz val="10"/>
      <color rgb="FF000000"/>
      <name val="Times New Roman"/>
      <charset val="204"/>
    </font>
    <font>
      <b/>
      <sz val="14"/>
      <name val="Calibri"/>
      <family val="2"/>
    </font>
    <font>
      <b/>
      <sz val="12"/>
      <name val="Calibri"/>
      <family val="2"/>
    </font>
    <font>
      <b/>
      <sz val="14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2"/>
      <name val="Calibri"/>
      <family val="2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Times New Roman"/>
      <family val="1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1" fillId="0" borderId="0" applyNumberFormat="0" applyFont="0" applyFill="0" applyBorder="0" applyAlignment="0" applyProtection="0"/>
    <xf numFmtId="43" fontId="12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23">
    <xf numFmtId="0" fontId="0" fillId="0" borderId="0" xfId="0" applyFill="1" applyBorder="1" applyAlignment="1">
      <alignment horizontal="left" vertical="top"/>
    </xf>
    <xf numFmtId="39" fontId="0" fillId="0" borderId="0" xfId="0" applyNumberFormat="1" applyFill="1" applyBorder="1" applyAlignment="1">
      <alignment horizontal="left" vertical="top"/>
    </xf>
    <xf numFmtId="0" fontId="6" fillId="0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/>
    <xf numFmtId="43" fontId="8" fillId="0" borderId="3" xfId="1" applyFont="1" applyFill="1" applyBorder="1" applyAlignment="1">
      <alignment horizontal="right" vertical="top" shrinkToFit="1"/>
    </xf>
    <xf numFmtId="4" fontId="9" fillId="0" borderId="3" xfId="0" applyNumberFormat="1" applyFont="1" applyFill="1" applyBorder="1" applyAlignment="1">
      <alignment horizontal="right" vertical="top" shrinkToFit="1"/>
    </xf>
    <xf numFmtId="0" fontId="6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64" fontId="7" fillId="3" borderId="3" xfId="0" applyNumberFormat="1" applyFont="1" applyFill="1" applyBorder="1" applyAlignment="1"/>
    <xf numFmtId="43" fontId="8" fillId="3" borderId="3" xfId="1" applyFont="1" applyFill="1" applyBorder="1" applyAlignment="1">
      <alignment horizontal="right" vertical="top" shrinkToFit="1"/>
    </xf>
    <xf numFmtId="4" fontId="9" fillId="3" borderId="3" xfId="0" applyNumberFormat="1" applyFont="1" applyFill="1" applyBorder="1" applyAlignment="1">
      <alignment horizontal="right" vertical="top" shrinkToFit="1"/>
    </xf>
    <xf numFmtId="0" fontId="2" fillId="0" borderId="2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wrapText="1"/>
    </xf>
    <xf numFmtId="44" fontId="9" fillId="0" borderId="7" xfId="2" applyFont="1" applyFill="1" applyBorder="1" applyAlignment="1">
      <alignment horizontal="right" vertical="top" shrinkToFit="1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left" vertical="top" wrapText="1" indent="3"/>
    </xf>
    <xf numFmtId="0" fontId="10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4" fontId="0" fillId="0" borderId="0" xfId="0" applyNumberForma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 indent="12"/>
    </xf>
    <xf numFmtId="0" fontId="1" fillId="0" borderId="0" xfId="0" applyFont="1" applyFill="1" applyBorder="1" applyAlignment="1">
      <alignment horizontal="left" vertical="top" wrapText="1" indent="12"/>
    </xf>
    <xf numFmtId="0" fontId="2" fillId="0" borderId="1" xfId="0" applyFont="1" applyFill="1" applyBorder="1" applyAlignment="1">
      <alignment horizontal="left" vertical="top" wrapText="1" indent="19"/>
    </xf>
  </cellXfs>
  <cellStyles count="6">
    <cellStyle name="Comma" xfId="1" builtinId="3"/>
    <cellStyle name="Comma 2 2" xfId="4" xr:uid="{8F51B870-0B68-4C10-9A29-978C27EB5569}"/>
    <cellStyle name="Currency" xfId="2" builtinId="4"/>
    <cellStyle name="Currency 2" xfId="5" xr:uid="{EE606B33-1230-4D4E-A971-B4CE32653318}"/>
    <cellStyle name="Normal" xfId="0" builtinId="0"/>
    <cellStyle name="Normal 2" xfId="3" xr:uid="{18263693-371E-4231-A351-CE79C66E517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5"/>
  <sheetViews>
    <sheetView tabSelected="1" workbookViewId="0">
      <selection sqref="A1:E1"/>
    </sheetView>
  </sheetViews>
  <sheetFormatPr defaultRowHeight="13.2" x14ac:dyDescent="0.25"/>
  <cols>
    <col min="1" max="2" width="23.33203125" customWidth="1"/>
    <col min="3" max="3" width="20.77734375" customWidth="1"/>
    <col min="4" max="4" width="19.77734375" customWidth="1"/>
    <col min="5" max="5" width="20.77734375" customWidth="1"/>
  </cols>
  <sheetData>
    <row r="1" spans="1:5" ht="18" x14ac:dyDescent="0.25">
      <c r="A1" s="20" t="s">
        <v>2</v>
      </c>
      <c r="B1" s="21"/>
      <c r="C1" s="21"/>
      <c r="D1" s="21"/>
      <c r="E1" s="21"/>
    </row>
    <row r="2" spans="1:5" ht="15.6" x14ac:dyDescent="0.25">
      <c r="A2" s="22" t="s">
        <v>87</v>
      </c>
      <c r="B2" s="22"/>
      <c r="C2" s="22"/>
      <c r="D2" s="22"/>
      <c r="E2" s="22"/>
    </row>
    <row r="3" spans="1:5" ht="31.2" x14ac:dyDescent="0.25">
      <c r="A3" s="15" t="s">
        <v>82</v>
      </c>
      <c r="B3" s="16" t="s">
        <v>83</v>
      </c>
      <c r="C3" s="17" t="s">
        <v>85</v>
      </c>
      <c r="D3" s="18" t="s">
        <v>86</v>
      </c>
      <c r="E3" s="18" t="s">
        <v>84</v>
      </c>
    </row>
    <row r="4" spans="1:5" ht="17.399999999999999" customHeight="1" x14ac:dyDescent="0.3">
      <c r="A4" s="2" t="s">
        <v>0</v>
      </c>
      <c r="B4" s="3" t="s">
        <v>1</v>
      </c>
      <c r="C4" s="4">
        <v>512.66</v>
      </c>
      <c r="D4" s="5">
        <v>29.221619999999998</v>
      </c>
      <c r="E4" s="6">
        <f t="shared" ref="E4:E37" si="0">C4-D4</f>
        <v>483.43838</v>
      </c>
    </row>
    <row r="5" spans="1:5" ht="17.399999999999999" customHeight="1" x14ac:dyDescent="0.3">
      <c r="A5" s="7" t="s">
        <v>4</v>
      </c>
      <c r="B5" s="8" t="s">
        <v>5</v>
      </c>
      <c r="C5" s="9">
        <v>6814.62</v>
      </c>
      <c r="D5" s="10">
        <v>388.43333999999999</v>
      </c>
      <c r="E5" s="11">
        <f t="shared" si="0"/>
        <v>6426.1866600000003</v>
      </c>
    </row>
    <row r="6" spans="1:5" ht="17.399999999999999" customHeight="1" x14ac:dyDescent="0.3">
      <c r="A6" s="2" t="s">
        <v>4</v>
      </c>
      <c r="B6" s="3" t="s">
        <v>6</v>
      </c>
      <c r="C6" s="4">
        <v>2162.2399999999998</v>
      </c>
      <c r="D6" s="5">
        <v>123.24767999999999</v>
      </c>
      <c r="E6" s="6">
        <f t="shared" si="0"/>
        <v>2038.9923199999998</v>
      </c>
    </row>
    <row r="7" spans="1:5" ht="17.399999999999999" customHeight="1" x14ac:dyDescent="0.3">
      <c r="A7" s="7" t="s">
        <v>4</v>
      </c>
      <c r="B7" s="8" t="s">
        <v>7</v>
      </c>
      <c r="C7" s="9">
        <v>5720.84</v>
      </c>
      <c r="D7" s="10">
        <v>326.08788000000004</v>
      </c>
      <c r="E7" s="11">
        <f t="shared" si="0"/>
        <v>5394.7521200000001</v>
      </c>
    </row>
    <row r="8" spans="1:5" ht="17.399999999999999" customHeight="1" x14ac:dyDescent="0.3">
      <c r="A8" s="2" t="s">
        <v>4</v>
      </c>
      <c r="B8" s="3" t="s">
        <v>8</v>
      </c>
      <c r="C8" s="4">
        <v>10678379</v>
      </c>
      <c r="D8" s="5">
        <v>608667.603</v>
      </c>
      <c r="E8" s="6">
        <f t="shared" si="0"/>
        <v>10069711.397</v>
      </c>
    </row>
    <row r="9" spans="1:5" ht="17.399999999999999" customHeight="1" x14ac:dyDescent="0.3">
      <c r="A9" s="7" t="s">
        <v>88</v>
      </c>
      <c r="B9" s="8" t="s">
        <v>89</v>
      </c>
      <c r="C9" s="9">
        <v>3585.42</v>
      </c>
      <c r="D9" s="10">
        <v>204.36894000000001</v>
      </c>
      <c r="E9" s="11">
        <f t="shared" si="0"/>
        <v>3381.0510600000002</v>
      </c>
    </row>
    <row r="10" spans="1:5" ht="17.399999999999999" customHeight="1" x14ac:dyDescent="0.3">
      <c r="A10" s="2" t="s">
        <v>9</v>
      </c>
      <c r="B10" s="3" t="s">
        <v>10</v>
      </c>
      <c r="C10" s="4">
        <v>237400.71</v>
      </c>
      <c r="D10" s="5">
        <v>13531.840469999999</v>
      </c>
      <c r="E10" s="6">
        <f t="shared" si="0"/>
        <v>223868.86953</v>
      </c>
    </row>
    <row r="11" spans="1:5" ht="17.399999999999999" customHeight="1" x14ac:dyDescent="0.3">
      <c r="A11" s="7" t="s">
        <v>9</v>
      </c>
      <c r="B11" s="8" t="s">
        <v>11</v>
      </c>
      <c r="C11" s="9">
        <v>2027.92</v>
      </c>
      <c r="D11" s="10">
        <v>115.59144000000001</v>
      </c>
      <c r="E11" s="11">
        <f t="shared" si="0"/>
        <v>1912.3285600000002</v>
      </c>
    </row>
    <row r="12" spans="1:5" ht="17.399999999999999" customHeight="1" x14ac:dyDescent="0.3">
      <c r="A12" s="2" t="s">
        <v>12</v>
      </c>
      <c r="B12" s="3" t="s">
        <v>13</v>
      </c>
      <c r="C12" s="4">
        <v>32.24</v>
      </c>
      <c r="D12" s="5">
        <v>1.8376800000000002</v>
      </c>
      <c r="E12" s="6">
        <f t="shared" si="0"/>
        <v>30.402320000000003</v>
      </c>
    </row>
    <row r="13" spans="1:5" ht="17.399999999999999" customHeight="1" x14ac:dyDescent="0.3">
      <c r="A13" s="7" t="s">
        <v>12</v>
      </c>
      <c r="B13" s="8" t="s">
        <v>14</v>
      </c>
      <c r="C13" s="9">
        <v>4906.25</v>
      </c>
      <c r="D13" s="10">
        <v>279.65625</v>
      </c>
      <c r="E13" s="11">
        <f t="shared" si="0"/>
        <v>4626.59375</v>
      </c>
    </row>
    <row r="14" spans="1:5" ht="17.399999999999999" customHeight="1" x14ac:dyDescent="0.3">
      <c r="A14" s="2" t="s">
        <v>15</v>
      </c>
      <c r="B14" s="3" t="s">
        <v>90</v>
      </c>
      <c r="C14" s="4">
        <v>199.24</v>
      </c>
      <c r="D14" s="5">
        <v>11.356680000000001</v>
      </c>
      <c r="E14" s="6">
        <f t="shared" si="0"/>
        <v>187.88332</v>
      </c>
    </row>
    <row r="15" spans="1:5" ht="17.399999999999999" customHeight="1" x14ac:dyDescent="0.3">
      <c r="A15" s="7" t="s">
        <v>15</v>
      </c>
      <c r="B15" s="8" t="s">
        <v>16</v>
      </c>
      <c r="C15" s="9">
        <v>385.27</v>
      </c>
      <c r="D15" s="10">
        <v>21.96039</v>
      </c>
      <c r="E15" s="11">
        <f t="shared" si="0"/>
        <v>363.30960999999996</v>
      </c>
    </row>
    <row r="16" spans="1:5" ht="17.399999999999999" customHeight="1" x14ac:dyDescent="0.3">
      <c r="A16" s="2" t="s">
        <v>15</v>
      </c>
      <c r="B16" s="3" t="s">
        <v>17</v>
      </c>
      <c r="C16" s="4">
        <v>3910.49</v>
      </c>
      <c r="D16" s="5">
        <v>222.89793</v>
      </c>
      <c r="E16" s="6">
        <f t="shared" si="0"/>
        <v>3687.5920699999997</v>
      </c>
    </row>
    <row r="17" spans="1:5" ht="17.399999999999999" customHeight="1" x14ac:dyDescent="0.3">
      <c r="A17" s="7" t="s">
        <v>15</v>
      </c>
      <c r="B17" s="8" t="s">
        <v>18</v>
      </c>
      <c r="C17" s="9">
        <v>5171.17</v>
      </c>
      <c r="D17" s="10">
        <v>294.75668999999999</v>
      </c>
      <c r="E17" s="11">
        <f t="shared" si="0"/>
        <v>4876.4133099999999</v>
      </c>
    </row>
    <row r="18" spans="1:5" ht="17.399999999999999" customHeight="1" x14ac:dyDescent="0.3">
      <c r="A18" s="2" t="s">
        <v>15</v>
      </c>
      <c r="B18" s="3" t="s">
        <v>19</v>
      </c>
      <c r="C18" s="4">
        <v>8022.17</v>
      </c>
      <c r="D18" s="5">
        <v>457.26369</v>
      </c>
      <c r="E18" s="6">
        <f t="shared" si="0"/>
        <v>7564.9063100000003</v>
      </c>
    </row>
    <row r="19" spans="1:5" ht="17.399999999999999" customHeight="1" x14ac:dyDescent="0.3">
      <c r="A19" s="7" t="s">
        <v>15</v>
      </c>
      <c r="B19" s="8" t="s">
        <v>20</v>
      </c>
      <c r="C19" s="9">
        <v>567.20000000000005</v>
      </c>
      <c r="D19" s="10">
        <v>32.330400000000004</v>
      </c>
      <c r="E19" s="11">
        <f t="shared" si="0"/>
        <v>534.86959999999999</v>
      </c>
    </row>
    <row r="20" spans="1:5" ht="17.399999999999999" customHeight="1" x14ac:dyDescent="0.3">
      <c r="A20" s="2" t="s">
        <v>15</v>
      </c>
      <c r="B20" s="3" t="s">
        <v>21</v>
      </c>
      <c r="C20" s="4">
        <v>6049.8</v>
      </c>
      <c r="D20" s="5">
        <v>344.83860000000004</v>
      </c>
      <c r="E20" s="6">
        <f t="shared" si="0"/>
        <v>5704.9614000000001</v>
      </c>
    </row>
    <row r="21" spans="1:5" ht="17.399999999999999" customHeight="1" x14ac:dyDescent="0.3">
      <c r="A21" s="7" t="s">
        <v>15</v>
      </c>
      <c r="B21" s="8" t="s">
        <v>22</v>
      </c>
      <c r="C21" s="9">
        <v>3681.47</v>
      </c>
      <c r="D21" s="10">
        <v>209.84378999999998</v>
      </c>
      <c r="E21" s="11">
        <f t="shared" si="0"/>
        <v>3471.6262099999999</v>
      </c>
    </row>
    <row r="22" spans="1:5" ht="17.399999999999999" customHeight="1" x14ac:dyDescent="0.3">
      <c r="A22" s="2" t="s">
        <v>15</v>
      </c>
      <c r="B22" s="3" t="s">
        <v>23</v>
      </c>
      <c r="C22" s="4">
        <v>5430.16</v>
      </c>
      <c r="D22" s="5">
        <v>309.51911999999999</v>
      </c>
      <c r="E22" s="6">
        <f t="shared" si="0"/>
        <v>5120.6408799999999</v>
      </c>
    </row>
    <row r="23" spans="1:5" ht="17.399999999999999" customHeight="1" x14ac:dyDescent="0.3">
      <c r="A23" s="7" t="s">
        <v>15</v>
      </c>
      <c r="B23" s="8" t="s">
        <v>24</v>
      </c>
      <c r="C23" s="9">
        <v>5471.9</v>
      </c>
      <c r="D23" s="10">
        <v>311.89830000000001</v>
      </c>
      <c r="E23" s="11">
        <f t="shared" si="0"/>
        <v>5160.0016999999998</v>
      </c>
    </row>
    <row r="24" spans="1:5" ht="17.399999999999999" customHeight="1" x14ac:dyDescent="0.3">
      <c r="A24" s="2" t="s">
        <v>15</v>
      </c>
      <c r="B24" s="3" t="s">
        <v>25</v>
      </c>
      <c r="C24" s="4">
        <v>3167.77</v>
      </c>
      <c r="D24" s="5">
        <v>180.56289000000001</v>
      </c>
      <c r="E24" s="6">
        <f t="shared" si="0"/>
        <v>2987.2071099999998</v>
      </c>
    </row>
    <row r="25" spans="1:5" ht="17.399999999999999" customHeight="1" x14ac:dyDescent="0.3">
      <c r="A25" s="7" t="s">
        <v>15</v>
      </c>
      <c r="B25" s="8" t="s">
        <v>26</v>
      </c>
      <c r="C25" s="9">
        <v>1291.72</v>
      </c>
      <c r="D25" s="10">
        <v>73.628039999999999</v>
      </c>
      <c r="E25" s="11">
        <f t="shared" si="0"/>
        <v>1218.09196</v>
      </c>
    </row>
    <row r="26" spans="1:5" ht="17.399999999999999" customHeight="1" x14ac:dyDescent="0.3">
      <c r="A26" s="2" t="s">
        <v>15</v>
      </c>
      <c r="B26" s="3" t="s">
        <v>27</v>
      </c>
      <c r="C26" s="4">
        <v>6145.05</v>
      </c>
      <c r="D26" s="5">
        <v>350.26785000000001</v>
      </c>
      <c r="E26" s="6">
        <f t="shared" si="0"/>
        <v>5794.78215</v>
      </c>
    </row>
    <row r="27" spans="1:5" ht="17.399999999999999" customHeight="1" x14ac:dyDescent="0.3">
      <c r="A27" s="7" t="s">
        <v>28</v>
      </c>
      <c r="B27" s="8" t="s">
        <v>29</v>
      </c>
      <c r="C27" s="9">
        <v>150.81</v>
      </c>
      <c r="D27" s="10">
        <v>8.5961700000000008</v>
      </c>
      <c r="E27" s="11">
        <f t="shared" si="0"/>
        <v>142.21383</v>
      </c>
    </row>
    <row r="28" spans="1:5" ht="17.399999999999999" customHeight="1" x14ac:dyDescent="0.3">
      <c r="A28" s="2" t="s">
        <v>28</v>
      </c>
      <c r="B28" s="3" t="s">
        <v>30</v>
      </c>
      <c r="C28" s="4">
        <v>569.79999999999995</v>
      </c>
      <c r="D28" s="5">
        <v>32.4786</v>
      </c>
      <c r="E28" s="6">
        <f t="shared" si="0"/>
        <v>537.32139999999993</v>
      </c>
    </row>
    <row r="29" spans="1:5" ht="17.399999999999999" customHeight="1" x14ac:dyDescent="0.3">
      <c r="A29" s="7" t="s">
        <v>31</v>
      </c>
      <c r="B29" s="8" t="s">
        <v>32</v>
      </c>
      <c r="C29" s="9">
        <v>57.14</v>
      </c>
      <c r="D29" s="10">
        <v>3.25698</v>
      </c>
      <c r="E29" s="11">
        <f t="shared" si="0"/>
        <v>53.883020000000002</v>
      </c>
    </row>
    <row r="30" spans="1:5" ht="17.399999999999999" customHeight="1" x14ac:dyDescent="0.3">
      <c r="A30" s="2" t="s">
        <v>31</v>
      </c>
      <c r="B30" s="3" t="s">
        <v>33</v>
      </c>
      <c r="C30" s="4">
        <v>1593.34</v>
      </c>
      <c r="D30" s="5">
        <v>90.82038</v>
      </c>
      <c r="E30" s="6">
        <f t="shared" si="0"/>
        <v>1502.51962</v>
      </c>
    </row>
    <row r="31" spans="1:5" ht="17.399999999999999" customHeight="1" x14ac:dyDescent="0.3">
      <c r="A31" s="7" t="s">
        <v>31</v>
      </c>
      <c r="B31" s="8" t="s">
        <v>34</v>
      </c>
      <c r="C31" s="9">
        <v>130.29</v>
      </c>
      <c r="D31" s="10">
        <v>7.4265299999999996</v>
      </c>
      <c r="E31" s="11">
        <f t="shared" si="0"/>
        <v>122.86346999999999</v>
      </c>
    </row>
    <row r="32" spans="1:5" ht="17.399999999999999" customHeight="1" x14ac:dyDescent="0.3">
      <c r="A32" s="2" t="s">
        <v>31</v>
      </c>
      <c r="B32" s="3" t="s">
        <v>35</v>
      </c>
      <c r="C32" s="4">
        <v>1287.51</v>
      </c>
      <c r="D32" s="5">
        <v>73.388069999999999</v>
      </c>
      <c r="E32" s="6">
        <f t="shared" si="0"/>
        <v>1214.12193</v>
      </c>
    </row>
    <row r="33" spans="1:5" ht="17.399999999999999" customHeight="1" x14ac:dyDescent="0.3">
      <c r="A33" s="7" t="s">
        <v>36</v>
      </c>
      <c r="B33" s="8" t="s">
        <v>37</v>
      </c>
      <c r="C33" s="9">
        <v>229.38</v>
      </c>
      <c r="D33" s="10">
        <v>13.07466</v>
      </c>
      <c r="E33" s="11">
        <f t="shared" si="0"/>
        <v>216.30534</v>
      </c>
    </row>
    <row r="34" spans="1:5" ht="17.399999999999999" customHeight="1" x14ac:dyDescent="0.3">
      <c r="A34" s="2" t="s">
        <v>38</v>
      </c>
      <c r="B34" s="3" t="s">
        <v>39</v>
      </c>
      <c r="C34" s="4">
        <v>12041915.48</v>
      </c>
      <c r="D34" s="5">
        <v>686389.18236000009</v>
      </c>
      <c r="E34" s="6">
        <f t="shared" si="0"/>
        <v>11355526.29764</v>
      </c>
    </row>
    <row r="35" spans="1:5" ht="17.399999999999999" customHeight="1" x14ac:dyDescent="0.3">
      <c r="A35" s="7" t="s">
        <v>38</v>
      </c>
      <c r="B35" s="8" t="s">
        <v>40</v>
      </c>
      <c r="C35" s="9">
        <v>28926.89</v>
      </c>
      <c r="D35" s="10">
        <v>1648.8327300000001</v>
      </c>
      <c r="E35" s="11">
        <f t="shared" si="0"/>
        <v>27278.057269999998</v>
      </c>
    </row>
    <row r="36" spans="1:5" ht="17.399999999999999" customHeight="1" x14ac:dyDescent="0.3">
      <c r="A36" s="2" t="s">
        <v>38</v>
      </c>
      <c r="B36" s="3" t="s">
        <v>41</v>
      </c>
      <c r="C36" s="4">
        <v>3982050.48</v>
      </c>
      <c r="D36" s="5">
        <v>226976.87736000001</v>
      </c>
      <c r="E36" s="6">
        <f t="shared" si="0"/>
        <v>3755073.6026400002</v>
      </c>
    </row>
    <row r="37" spans="1:5" ht="17.399999999999999" customHeight="1" x14ac:dyDescent="0.3">
      <c r="A37" s="7" t="s">
        <v>38</v>
      </c>
      <c r="B37" s="8" t="s">
        <v>42</v>
      </c>
      <c r="C37" s="9">
        <v>18.68</v>
      </c>
      <c r="D37" s="10">
        <v>1.0647599999999999</v>
      </c>
      <c r="E37" s="11">
        <f t="shared" si="0"/>
        <v>17.61524</v>
      </c>
    </row>
    <row r="38" spans="1:5" ht="17.25" customHeight="1" x14ac:dyDescent="0.3">
      <c r="A38" s="2" t="s">
        <v>38</v>
      </c>
      <c r="B38" s="3" t="s">
        <v>43</v>
      </c>
      <c r="C38" s="4">
        <v>20793289.940000001</v>
      </c>
      <c r="D38" s="5">
        <v>1185217.5265800001</v>
      </c>
      <c r="E38" s="6">
        <f t="shared" ref="E38:E70" si="1">C38-D38</f>
        <v>19608072.413420003</v>
      </c>
    </row>
    <row r="39" spans="1:5" ht="17.25" customHeight="1" x14ac:dyDescent="0.3">
      <c r="A39" s="7" t="s">
        <v>38</v>
      </c>
      <c r="B39" s="8" t="s">
        <v>44</v>
      </c>
      <c r="C39" s="9">
        <v>3908.08</v>
      </c>
      <c r="D39" s="10">
        <v>222.76056</v>
      </c>
      <c r="E39" s="11">
        <f t="shared" si="1"/>
        <v>3685.3194399999998</v>
      </c>
    </row>
    <row r="40" spans="1:5" ht="17.25" customHeight="1" x14ac:dyDescent="0.3">
      <c r="A40" s="2" t="s">
        <v>38</v>
      </c>
      <c r="B40" s="3" t="s">
        <v>45</v>
      </c>
      <c r="C40" s="4">
        <v>2639.91</v>
      </c>
      <c r="D40" s="5">
        <v>150.47487000000001</v>
      </c>
      <c r="E40" s="6">
        <f t="shared" si="1"/>
        <v>2489.4351299999998</v>
      </c>
    </row>
    <row r="41" spans="1:5" ht="17.25" customHeight="1" x14ac:dyDescent="0.3">
      <c r="A41" s="7" t="s">
        <v>38</v>
      </c>
      <c r="B41" s="8" t="s">
        <v>30</v>
      </c>
      <c r="C41" s="9">
        <v>242.71</v>
      </c>
      <c r="D41" s="10">
        <v>13.834470000000001</v>
      </c>
      <c r="E41" s="11">
        <f t="shared" si="1"/>
        <v>228.87553</v>
      </c>
    </row>
    <row r="42" spans="1:5" ht="17.25" customHeight="1" x14ac:dyDescent="0.3">
      <c r="A42" s="2" t="s">
        <v>38</v>
      </c>
      <c r="B42" s="3" t="s">
        <v>46</v>
      </c>
      <c r="C42" s="4">
        <v>5748582.0199999996</v>
      </c>
      <c r="D42" s="5">
        <v>327669.17514000001</v>
      </c>
      <c r="E42" s="6">
        <f t="shared" si="1"/>
        <v>5420912.8448599996</v>
      </c>
    </row>
    <row r="43" spans="1:5" ht="17.25" customHeight="1" x14ac:dyDescent="0.3">
      <c r="A43" s="7" t="s">
        <v>47</v>
      </c>
      <c r="B43" s="8" t="s">
        <v>48</v>
      </c>
      <c r="C43" s="9">
        <v>104.14</v>
      </c>
      <c r="D43" s="10">
        <v>5.9359799999999998</v>
      </c>
      <c r="E43" s="11">
        <f t="shared" si="1"/>
        <v>98.20402</v>
      </c>
    </row>
    <row r="44" spans="1:5" ht="17.25" customHeight="1" x14ac:dyDescent="0.3">
      <c r="A44" s="2" t="s">
        <v>3</v>
      </c>
      <c r="B44" s="3" t="s">
        <v>49</v>
      </c>
      <c r="C44" s="4">
        <v>1285.1400000000001</v>
      </c>
      <c r="D44" s="5">
        <v>73.252980000000008</v>
      </c>
      <c r="E44" s="6">
        <f t="shared" si="1"/>
        <v>1211.8870200000001</v>
      </c>
    </row>
    <row r="45" spans="1:5" ht="17.25" customHeight="1" x14ac:dyDescent="0.3">
      <c r="A45" s="7" t="s">
        <v>3</v>
      </c>
      <c r="B45" s="8" t="s">
        <v>50</v>
      </c>
      <c r="C45" s="9">
        <v>423708.52</v>
      </c>
      <c r="D45" s="10">
        <v>24151.38564</v>
      </c>
      <c r="E45" s="11">
        <f t="shared" si="1"/>
        <v>399557.13436000003</v>
      </c>
    </row>
    <row r="46" spans="1:5" ht="17.25" customHeight="1" x14ac:dyDescent="0.3">
      <c r="A46" s="2" t="s">
        <v>51</v>
      </c>
      <c r="B46" s="3" t="s">
        <v>52</v>
      </c>
      <c r="C46" s="4">
        <v>2050.7600000000002</v>
      </c>
      <c r="D46" s="5">
        <v>116.89332000000002</v>
      </c>
      <c r="E46" s="6">
        <f t="shared" si="1"/>
        <v>1933.8666800000001</v>
      </c>
    </row>
    <row r="47" spans="1:5" ht="17.25" customHeight="1" x14ac:dyDescent="0.3">
      <c r="A47" s="7" t="s">
        <v>53</v>
      </c>
      <c r="B47" s="8" t="s">
        <v>54</v>
      </c>
      <c r="C47" s="9">
        <v>5058.99</v>
      </c>
      <c r="D47" s="10">
        <v>288.36243000000002</v>
      </c>
      <c r="E47" s="11">
        <f t="shared" si="1"/>
        <v>4770.6275699999997</v>
      </c>
    </row>
    <row r="48" spans="1:5" ht="17.25" customHeight="1" x14ac:dyDescent="0.3">
      <c r="A48" s="2" t="s">
        <v>53</v>
      </c>
      <c r="B48" s="3" t="s">
        <v>55</v>
      </c>
      <c r="C48" s="4">
        <v>3194.1</v>
      </c>
      <c r="D48" s="5">
        <v>182.06370000000001</v>
      </c>
      <c r="E48" s="6">
        <f t="shared" si="1"/>
        <v>3012.0362999999998</v>
      </c>
    </row>
    <row r="49" spans="1:6" ht="17.25" customHeight="1" x14ac:dyDescent="0.3">
      <c r="A49" s="7" t="s">
        <v>53</v>
      </c>
      <c r="B49" s="8" t="s">
        <v>56</v>
      </c>
      <c r="C49" s="9">
        <v>2082.08</v>
      </c>
      <c r="D49" s="10">
        <v>118.67856</v>
      </c>
      <c r="E49" s="11">
        <f t="shared" si="1"/>
        <v>1963.4014399999999</v>
      </c>
    </row>
    <row r="50" spans="1:6" ht="17.25" customHeight="1" x14ac:dyDescent="0.3">
      <c r="A50" s="2" t="s">
        <v>57</v>
      </c>
      <c r="B50" s="3" t="s">
        <v>58</v>
      </c>
      <c r="C50" s="4">
        <v>1005.47</v>
      </c>
      <c r="D50" s="5">
        <v>57.311790000000002</v>
      </c>
      <c r="E50" s="6">
        <f t="shared" si="1"/>
        <v>948.15821000000005</v>
      </c>
    </row>
    <row r="51" spans="1:6" ht="17.25" customHeight="1" x14ac:dyDescent="0.3">
      <c r="A51" s="7" t="s">
        <v>57</v>
      </c>
      <c r="B51" s="8" t="s">
        <v>59</v>
      </c>
      <c r="C51" s="9">
        <v>2632.9</v>
      </c>
      <c r="D51" s="10">
        <v>150.0753</v>
      </c>
      <c r="E51" s="11">
        <f t="shared" si="1"/>
        <v>2482.8247000000001</v>
      </c>
    </row>
    <row r="52" spans="1:6" ht="17.25" customHeight="1" x14ac:dyDescent="0.3">
      <c r="A52" s="2" t="s">
        <v>57</v>
      </c>
      <c r="B52" s="3" t="s">
        <v>60</v>
      </c>
      <c r="C52" s="4">
        <v>11965.88</v>
      </c>
      <c r="D52" s="5">
        <v>682.05516</v>
      </c>
      <c r="E52" s="6">
        <f t="shared" si="1"/>
        <v>11283.824839999999</v>
      </c>
    </row>
    <row r="53" spans="1:6" ht="17.25" customHeight="1" x14ac:dyDescent="0.3">
      <c r="A53" s="7" t="s">
        <v>57</v>
      </c>
      <c r="B53" s="8" t="s">
        <v>61</v>
      </c>
      <c r="C53" s="9">
        <v>5517.41</v>
      </c>
      <c r="D53" s="10">
        <v>314.49236999999999</v>
      </c>
      <c r="E53" s="11">
        <f t="shared" si="1"/>
        <v>5202.9176299999999</v>
      </c>
    </row>
    <row r="54" spans="1:6" ht="17.25" customHeight="1" x14ac:dyDescent="0.3">
      <c r="A54" s="2" t="s">
        <v>57</v>
      </c>
      <c r="B54" s="3" t="s">
        <v>62</v>
      </c>
      <c r="C54" s="4">
        <v>1332.33</v>
      </c>
      <c r="D54" s="5">
        <v>75.942809999999994</v>
      </c>
      <c r="E54" s="6">
        <f t="shared" si="1"/>
        <v>1256.3871899999999</v>
      </c>
    </row>
    <row r="55" spans="1:6" ht="17.25" customHeight="1" x14ac:dyDescent="0.3">
      <c r="A55" s="7" t="s">
        <v>57</v>
      </c>
      <c r="B55" s="8" t="s">
        <v>63</v>
      </c>
      <c r="C55" s="9">
        <v>4038.06</v>
      </c>
      <c r="D55" s="10">
        <v>230.16942</v>
      </c>
      <c r="E55" s="11">
        <f t="shared" si="1"/>
        <v>3807.8905799999998</v>
      </c>
    </row>
    <row r="56" spans="1:6" ht="17.25" customHeight="1" x14ac:dyDescent="0.3">
      <c r="A56" s="2" t="s">
        <v>57</v>
      </c>
      <c r="B56" s="3" t="s">
        <v>64</v>
      </c>
      <c r="C56" s="4">
        <v>10416.64</v>
      </c>
      <c r="D56" s="5">
        <v>593.74847999999997</v>
      </c>
      <c r="E56" s="6">
        <f t="shared" si="1"/>
        <v>9822.8915199999992</v>
      </c>
    </row>
    <row r="57" spans="1:6" ht="17.25" customHeight="1" x14ac:dyDescent="0.3">
      <c r="A57" s="7" t="s">
        <v>57</v>
      </c>
      <c r="B57" s="8" t="s">
        <v>65</v>
      </c>
      <c r="C57" s="9">
        <v>4012.71</v>
      </c>
      <c r="D57" s="10">
        <v>228.72447</v>
      </c>
      <c r="E57" s="11">
        <f t="shared" si="1"/>
        <v>3783.9855299999999</v>
      </c>
    </row>
    <row r="58" spans="1:6" ht="17.25" customHeight="1" x14ac:dyDescent="0.3">
      <c r="A58" s="2" t="s">
        <v>57</v>
      </c>
      <c r="B58" s="3" t="s">
        <v>66</v>
      </c>
      <c r="C58" s="4">
        <v>2364.96</v>
      </c>
      <c r="D58" s="5">
        <v>134.80271999999999</v>
      </c>
      <c r="E58" s="6">
        <f t="shared" si="1"/>
        <v>2230.1572799999999</v>
      </c>
    </row>
    <row r="59" spans="1:6" ht="17.25" customHeight="1" x14ac:dyDescent="0.3">
      <c r="A59" s="7" t="s">
        <v>57</v>
      </c>
      <c r="B59" s="8" t="s">
        <v>67</v>
      </c>
      <c r="C59" s="9">
        <v>3.83</v>
      </c>
      <c r="D59" s="10">
        <v>0.21831</v>
      </c>
      <c r="E59" s="11">
        <f t="shared" si="1"/>
        <v>3.6116900000000003</v>
      </c>
    </row>
    <row r="60" spans="1:6" ht="17.25" customHeight="1" x14ac:dyDescent="0.3">
      <c r="A60" s="2" t="s">
        <v>68</v>
      </c>
      <c r="B60" s="3" t="s">
        <v>69</v>
      </c>
      <c r="C60" s="4">
        <v>359.05</v>
      </c>
      <c r="D60" s="5">
        <v>20.46585</v>
      </c>
      <c r="E60" s="6">
        <f t="shared" si="1"/>
        <v>338.58415000000002</v>
      </c>
    </row>
    <row r="61" spans="1:6" ht="17.25" customHeight="1" x14ac:dyDescent="0.3">
      <c r="A61" s="7" t="s">
        <v>68</v>
      </c>
      <c r="B61" s="8" t="s">
        <v>70</v>
      </c>
      <c r="C61" s="9">
        <v>743.32</v>
      </c>
      <c r="D61" s="10">
        <v>42.369240000000005</v>
      </c>
      <c r="E61" s="11">
        <f t="shared" si="1"/>
        <v>700.95076000000006</v>
      </c>
      <c r="F61" s="1"/>
    </row>
    <row r="62" spans="1:6" ht="17.25" customHeight="1" x14ac:dyDescent="0.3">
      <c r="A62" s="2" t="s">
        <v>68</v>
      </c>
      <c r="B62" s="3" t="s">
        <v>71</v>
      </c>
      <c r="C62" s="4">
        <v>7966.63</v>
      </c>
      <c r="D62" s="5">
        <v>454.09791000000001</v>
      </c>
      <c r="E62" s="6">
        <f t="shared" si="1"/>
        <v>7512.5320899999997</v>
      </c>
      <c r="F62" s="1"/>
    </row>
    <row r="63" spans="1:6" ht="17.25" customHeight="1" x14ac:dyDescent="0.3">
      <c r="A63" s="7" t="s">
        <v>68</v>
      </c>
      <c r="B63" s="8" t="s">
        <v>72</v>
      </c>
      <c r="C63" s="9">
        <v>653.15</v>
      </c>
      <c r="D63" s="10">
        <v>37.229550000000003</v>
      </c>
      <c r="E63" s="11">
        <f t="shared" si="1"/>
        <v>615.92044999999996</v>
      </c>
    </row>
    <row r="64" spans="1:6" ht="17.25" customHeight="1" x14ac:dyDescent="0.3">
      <c r="A64" s="2" t="s">
        <v>68</v>
      </c>
      <c r="B64" s="3" t="s">
        <v>73</v>
      </c>
      <c r="C64" s="4">
        <v>83.68</v>
      </c>
      <c r="D64" s="5">
        <v>4.7697600000000007</v>
      </c>
      <c r="E64" s="6">
        <f t="shared" si="1"/>
        <v>78.910240000000002</v>
      </c>
    </row>
    <row r="65" spans="1:5" ht="17.25" customHeight="1" x14ac:dyDescent="0.3">
      <c r="A65" s="7" t="s">
        <v>68</v>
      </c>
      <c r="B65" s="8" t="s">
        <v>74</v>
      </c>
      <c r="C65" s="9">
        <v>217968.23</v>
      </c>
      <c r="D65" s="10">
        <v>12424.189110000001</v>
      </c>
      <c r="E65" s="11">
        <f t="shared" si="1"/>
        <v>205544.04089</v>
      </c>
    </row>
    <row r="66" spans="1:5" ht="17.25" customHeight="1" x14ac:dyDescent="0.3">
      <c r="A66" s="2" t="s">
        <v>75</v>
      </c>
      <c r="B66" s="3" t="s">
        <v>76</v>
      </c>
      <c r="C66" s="4">
        <v>202803.16</v>
      </c>
      <c r="D66" s="5">
        <v>11559.780120000001</v>
      </c>
      <c r="E66" s="6">
        <f t="shared" si="1"/>
        <v>191243.37987999999</v>
      </c>
    </row>
    <row r="67" spans="1:5" ht="17.25" customHeight="1" x14ac:dyDescent="0.3">
      <c r="A67" s="7" t="s">
        <v>75</v>
      </c>
      <c r="B67" s="8" t="s">
        <v>77</v>
      </c>
      <c r="C67" s="9">
        <v>265767.3</v>
      </c>
      <c r="D67" s="10">
        <v>15148.7361</v>
      </c>
      <c r="E67" s="11">
        <f t="shared" si="1"/>
        <v>250618.56389999998</v>
      </c>
    </row>
    <row r="68" spans="1:5" ht="17.25" customHeight="1" x14ac:dyDescent="0.3">
      <c r="A68" s="2" t="s">
        <v>75</v>
      </c>
      <c r="B68" s="3" t="s">
        <v>78</v>
      </c>
      <c r="C68" s="4">
        <v>462.63</v>
      </c>
      <c r="D68" s="5">
        <v>26.369910000000001</v>
      </c>
      <c r="E68" s="6">
        <f t="shared" si="1"/>
        <v>436.26008999999999</v>
      </c>
    </row>
    <row r="69" spans="1:5" ht="17.25" customHeight="1" x14ac:dyDescent="0.3">
      <c r="A69" s="7" t="s">
        <v>75</v>
      </c>
      <c r="B69" s="8" t="s">
        <v>79</v>
      </c>
      <c r="C69" s="9">
        <v>1221.6400000000001</v>
      </c>
      <c r="D69" s="10">
        <v>69.633480000000006</v>
      </c>
      <c r="E69" s="11">
        <f t="shared" si="1"/>
        <v>1152.0065200000001</v>
      </c>
    </row>
    <row r="70" spans="1:5" ht="15.6" x14ac:dyDescent="0.3">
      <c r="A70" s="2" t="s">
        <v>75</v>
      </c>
      <c r="B70" s="3" t="s">
        <v>80</v>
      </c>
      <c r="C70" s="4">
        <v>329212.86</v>
      </c>
      <c r="D70" s="5">
        <v>18765.133020000001</v>
      </c>
      <c r="E70" s="6">
        <f t="shared" si="1"/>
        <v>310447.72697999998</v>
      </c>
    </row>
    <row r="71" spans="1:5" ht="16.2" thickBot="1" x14ac:dyDescent="0.35">
      <c r="A71" s="12" t="s">
        <v>81</v>
      </c>
      <c r="B71" s="13"/>
      <c r="C71" s="14">
        <f>SUM(C1:C70)</f>
        <v>55104643.339999989</v>
      </c>
      <c r="D71" s="14">
        <f>SUM(D1:D70)</f>
        <v>3140964.6703799991</v>
      </c>
      <c r="E71" s="14">
        <f>SUM(E1:E70)</f>
        <v>51963678.66962003</v>
      </c>
    </row>
    <row r="72" spans="1:5" ht="13.8" thickTop="1" x14ac:dyDescent="0.25"/>
    <row r="74" spans="1:5" x14ac:dyDescent="0.25">
      <c r="C74" s="19"/>
    </row>
    <row r="75" spans="1:5" x14ac:dyDescent="0.25">
      <c r="D75" s="19"/>
    </row>
  </sheetData>
  <mergeCells count="2">
    <mergeCell ref="A1:E1"/>
    <mergeCell ref="A2:E2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PMT and SEQ Sheet</vt:lpstr>
      <vt:lpstr>'PMT and SEQ Sheet'!Print_Area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Olson, L LaRay -FS</dc:creator>
  <cp:lastModifiedBy>Ray, Michael J -FS</cp:lastModifiedBy>
  <cp:lastPrinted>2022-05-02T16:40:18Z</cp:lastPrinted>
  <dcterms:created xsi:type="dcterms:W3CDTF">2019-06-04T22:09:24Z</dcterms:created>
  <dcterms:modified xsi:type="dcterms:W3CDTF">2022-05-05T20:59:24Z</dcterms:modified>
</cp:coreProperties>
</file>