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mc:AlternateContent xmlns:mc="http://schemas.openxmlformats.org/markup-compatibility/2006">
    <mc:Choice Requires="x15">
      <x15ac:absPath xmlns:x15ac="http://schemas.microsoft.com/office/spreadsheetml/2010/11/ac" url="C:\Users\zconerly\Desktop\Ecmm\congressional Directives\2021\8718633\"/>
    </mc:Choice>
  </mc:AlternateContent>
  <bookViews>
    <workbookView xWindow="7290" yWindow="3810" windowWidth="28800" windowHeight="15440"/>
  </bookViews>
  <sheets>
    <sheet name="Fund Summary" sheetId="1" r:id="rId1"/>
    <sheet name="Regional Snapshot" sheetId="7" r:id="rId2"/>
    <sheet name="Region BLI Summary (2)" sheetId="6" state="hidden" r:id="rId3"/>
    <sheet name="Report Summary" sheetId="5" state="hidden" r:id="rId4"/>
  </sheets>
  <calcPr calcId="191029"/>
  <pivotCaches>
    <pivotCache cacheId="0"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<sst xmlns="http://schemas.openxmlformats.org/spreadsheetml/2006/main" count="199" uniqueCount="74">
  <si>
    <t>Budget Year</t>
  </si>
  <si>
    <t>Public Law</t>
  </si>
  <si>
    <t>Treasury Account Symbol</t>
  </si>
  <si>
    <t>Fund</t>
  </si>
  <si>
    <t>Fund Description</t>
  </si>
  <si>
    <t>Appropriation Amount</t>
  </si>
  <si>
    <t>Alloted Amount</t>
  </si>
  <si>
    <t>Obligated/ Expended</t>
  </si>
  <si>
    <t>Unobligated Balance</t>
  </si>
  <si>
    <t>Percent Spent</t>
  </si>
  <si>
    <t>2018</t>
  </si>
  <si>
    <t>PL 115-123</t>
  </si>
  <si>
    <t>12X1103</t>
  </si>
  <si>
    <t>FS0000CMDS</t>
  </si>
  <si>
    <t>FS CIM Disaster Supplemental</t>
  </si>
  <si>
    <t>12X1105</t>
  </si>
  <si>
    <t>FS0000SPDS</t>
  </si>
  <si>
    <t>FS SPF Disaster Supplemental</t>
  </si>
  <si>
    <t>12X1106</t>
  </si>
  <si>
    <t>FS0000NFDS</t>
  </si>
  <si>
    <t>FS NFS Disaster Supplemental</t>
  </si>
  <si>
    <t>Grand Total</t>
  </si>
  <si>
    <t>Forest Service Disaster Funding</t>
  </si>
  <si>
    <t>Cumulative Spending Status by Fund</t>
  </si>
  <si>
    <t>Report Run Date: Mar 05, 2021</t>
  </si>
  <si>
    <t>BLI</t>
  </si>
  <si>
    <t>Region</t>
  </si>
  <si>
    <t>BLI Description</t>
  </si>
  <si>
    <t>FY 2018 Appropriation Amount</t>
  </si>
  <si>
    <t>FS0101CMFA</t>
  </si>
  <si>
    <t>08</t>
  </si>
  <si>
    <t>FS Facil Disaster Suppl</t>
  </si>
  <si>
    <t>12</t>
  </si>
  <si>
    <t>FS0102CMRO</t>
  </si>
  <si>
    <t>FS Roads Disaster Sppl</t>
  </si>
  <si>
    <t>FS0103CMTR</t>
  </si>
  <si>
    <t>FS Trails Disaster Suppl</t>
  </si>
  <si>
    <t>FS0126CMFD</t>
  </si>
  <si>
    <t>01</t>
  </si>
  <si>
    <t>FS Fire Dmge Disastr Supp</t>
  </si>
  <si>
    <t>03</t>
  </si>
  <si>
    <t>04</t>
  </si>
  <si>
    <t>05</t>
  </si>
  <si>
    <t>06</t>
  </si>
  <si>
    <t>FS0106SPFC</t>
  </si>
  <si>
    <t>FS Frst Hlth Coop Dis Sup</t>
  </si>
  <si>
    <t>FS0111SPSD</t>
  </si>
  <si>
    <t>FS Stwrdship Disaster Sup</t>
  </si>
  <si>
    <t>FS0116NFLO</t>
  </si>
  <si>
    <t>FS Landownership DisSup</t>
  </si>
  <si>
    <t>FS0120NFRH</t>
  </si>
  <si>
    <t>FS Rec Hth Wldrns DisSup</t>
  </si>
  <si>
    <t>15</t>
  </si>
  <si>
    <t>FS0121NFHM</t>
  </si>
  <si>
    <t>FS Wldlf &amp; Fsh Hab DisSup</t>
  </si>
  <si>
    <t>FS0122NFWM</t>
  </si>
  <si>
    <t>FS Veg &amp; Wtrshed DisSup</t>
  </si>
  <si>
    <t>FS0130NFFP</t>
  </si>
  <si>
    <t>FS Forest Products DisSup</t>
  </si>
  <si>
    <t>Last Execution Date: 3/5/21</t>
  </si>
  <si>
    <t>Last Execution Duration in Minutes:  0.12</t>
  </si>
  <si>
    <t>*** Query Name:HANA SoF ***_x000D_
_x000D_
    Enter Ending Posting Period (optional): (Optional)2021004</t>
  </si>
  <si>
    <t>*** Query Name:HANA SoF ***_x000D_
_x000D_
    ** Query Properties:_x000D_
       Universe:HANA Status of Funds_x000D_
       Last Refresh Date:3/5/21 4:45 PM_x000D_
       Last Execution Duration: 7_x000D_
       Number of rows: 59,612_x000D_
       Refreshable: ON       _x000D_
       Retrieve Duplicate Rows: ON_x000D_
       Retrieve Empty Rows: OFF_x000D_
       Max Retrieval Time (s): /_x000D_
       Max Rows Retrieved: /_x000D_
       Query Stripping: OFF_x000D_
    _x000D_
    ** Query Definition:_x000D_
       Result Objects: Appln Second Source Funds, Business Area, Fund, Functional Area, Endbal, Fm Budget Period, Posting Period, Fiscal Year, Fiscalyearpostingperiod, Sgl Account, Debitbal, Creditbal, Fund Type, Functional Area Name, Funds Description, Funds Center, Commitment Item_x000D_
       Filters (     (Sgl Account Matches pattern 4%_x000D_
                     )_x000D_
                AND   (Business Area In List FS00_x000D_
                      )_x000D_
                AND   (Fund In List {  FS0000CMDS; FS0000NFDS; FS0000SPDS; FS0000FRDS }_x000D_
                      )_x000D_
                AND   (Fiscalyearpostingperiod Less than or Equal to {2021004 }_x000D_
                      )_x000D_
               )_x000D_
_x000D_
*** Query Name:Upload 1 Commit Item ***_x000D_
_x000D_
    ** Query Properties:_x000D_
       Universe:Upload 1 Commit Item with Disc and WP Categories xls version_x000D_
       Last Refresh Date:3/5/21 4:45 PM_x000D_
       Last Execution Duration: 1_x000D_
       Number of rows: 700_x000D_
       Refreshable: ON_x000D_
    _x000D_
    ** Query Definition:_x000D_
       Result Objects: FMMI Commit Item, FMMI Commitment Item Name, FMMI Commitment Item Desc, Discretionary / Non-Discretionary, Category, WP Resource Type Code, WP Resource Type Name, Commitment Item Expanded Description, SE Category</t>
  </si>
  <si>
    <t>Forest Service Disaster Funding (Public Law 115-123)</t>
  </si>
  <si>
    <t>Appropriated Amount</t>
  </si>
  <si>
    <t>Total Obligated/ Expended</t>
  </si>
  <si>
    <t>Balance</t>
  </si>
  <si>
    <t>Percent Obligated</t>
  </si>
  <si>
    <t>CMDS</t>
  </si>
  <si>
    <t>SPDS</t>
  </si>
  <si>
    <t>NFDS</t>
  </si>
  <si>
    <t>Percent 
Spent</t>
  </si>
  <si>
    <t>Data Through January 31, 2021</t>
  </si>
  <si>
    <t>Regional Snapshot as of January 31,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</si>
</sst>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164" formatCode="\$#,##0;&quot;($&quot;#,##0\);\$0"/>
    <numFmt numFmtId="165" formatCode="#,##0.0%;\-#,##0.0%;0\%"/>
  </numFmts>
  <fonts count="8" x14ac:knownFonts="1">
    <font>
      <sz val="10"/>
      <color rgb="FF000000"/>
      <name val="Arial"/>
    </font>
    <font>
      <sz val="9"/>
      <color rgb="FF333333"/>
      <name val="Arial"/>
      <family val="2"/>
    </font>
    <font>
      <b/>
      <sz val="9"/>
      <color rgb="FFFFFFFF"/>
      <name val="Arial"/>
      <family val="2"/>
    </font>
    <font>
      <b/>
      <sz val="10"/>
      <color rgb="FF333333"/>
      <name val="Arial"/>
      <family val="2"/>
    </font>
    <font>
      <b/>
      <sz val="10"/>
      <color rgb="FF333333"/>
      <name val="Times New Roman"/>
      <family val="1"/>
    </font>
    <font>
      <sz val="10"/>
      <color rgb="FF000000"/>
      <name val="Times New Roman"/>
      <family val="1"/>
    </font>
    <font>
      <sz val="10"/>
      <color rgb="FF333333"/>
      <name val="Times New Roman"/>
      <family val="1"/>
    </font>
    <font>
      <b/>
      <sz val="10"/>
      <color rgb="FFFFFFFF"/>
      <name val="Times New Roman"/>
      <family val="1"/>
    </font>
  </fonts>
  <fills count="6">
    <fill>
      <patternFill patternType="none"/>
    </fill>
    <fill>
      <patternFill patternType="gray125"/>
    </fill>
    <fill>
      <patternFill patternType="solid">
        <fgColor rgb="FFFFFFFF"/>
        <bgColor rgb="FFFFFFFF"/>
      </patternFill>
    </fill>
    <fill>
      <patternFill patternType="solid">
        <fgColor rgb="FF0B64A0"/>
        <bgColor rgb="FFFFFFFF"/>
      </patternFill>
    </fill>
    <fill>
      <patternFill patternType="solid">
        <fgColor rgb="FFF8FBFC"/>
        <bgColor rgb="FFFFFFFF"/>
      </patternFill>
    </fill>
    <fill>
      <patternFill patternType="solid">
        <fgColor rgb="FFE5E5E5"/>
        <bgColor rgb="FFFFFFFF"/>
      </patternFill>
    </fill>
  </fills>
  <borders count="9">
    <border>
      <left/>
      <right/>
      <top/>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rgb="FFEBEBEB"/>
      </left>
      <right style="thin">
        <color rgb="FFEBEBEB"/>
      </right>
      <top style="thin">
        <color rgb="FFCAC9D9"/>
      </top>
      <bottom style="thin">
        <color rgb="FFEBEBEB"/>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EBEBEB"/>
      </left>
      <right/>
      <top style="thin">
        <color rgb="FFCAC9D9"/>
      </top>
      <bottom style="thin">
        <color rgb="FFCAC9D9"/>
      </bottom>
      <diagonal/>
    </border>
    <border>
      <left/>
      <right/>
      <top style="thin">
        <color rgb="FFCAC9D9"/>
      </top>
      <bottom style="thin">
        <color rgb="FFCAC9D9"/>
      </bottom>
      <diagonal/>
    </border>
    <border>
      <left/>
      <right style="thin">
        <color rgb="FFEBEBEB"/>
      </right>
      <top style="thin">
        <color rgb="FFCAC9D9"/>
      </top>
      <bottom style="thin">
        <color rgb="FFCAC9D9"/>
      </bottom>
      <diagonal/>
    </border>
  </borders>
  <cellStyleXfs count="1">
    <xf numFmtId="0" fontId="0" fillId="0" borderId="0"/>
  </cellStyleXfs>
  <cellXfs count="42">
    <xf numFmtId="0" fontId="0" fillId="0" borderId="0" xfId="0"/>
    <xf numFmtId="0" fontId="1" fillId="2" borderId="0" xfId="0" applyFont="1" applyFill="1" applyAlignment="1">
      <alignment horizontal="left"/>
    </xf>
    <xf numFmtId="49" fontId="2" fillId="3" borderId="1" xfId="0" applyNumberFormat="1" applyFont="1" applyFill="1" applyBorder="1" applyAlignment="1">
      <alignment horizontal="left" wrapText="1"/>
    </xf>
    <xf numFmtId="49" fontId="2" fillId="3" borderId="1" xfId="0" applyNumberFormat="1" applyFont="1" applyFill="1" applyBorder="1" applyAlignment="1">
      <alignment horizontal="left"/>
    </xf>
    <xf numFmtId="49" fontId="2" fillId="3" borderId="1" xfId="0" applyNumberFormat="1" applyFont="1" applyFill="1" applyBorder="1" applyAlignment="1">
      <alignment horizontal="right" wrapText="1"/>
    </xf>
    <xf numFmtId="49" fontId="1" fillId="2" borderId="2" xfId="0" applyNumberFormat="1" applyFont="1" applyFill="1" applyBorder="1" applyAlignment="1">
      <alignment horizontal="left" vertical="center"/>
    </xf>
    <xf numFmtId="49" fontId="1" fillId="2" borderId="2" xfId="0" applyNumberFormat="1" applyFont="1" applyFill="1" applyBorder="1" applyAlignment="1">
      <alignment horizontal="left" vertical="center" wrapText="1"/>
    </xf>
    <xf numFmtId="164" fontId="1" fillId="2" borderId="2" xfId="0" applyNumberFormat="1" applyFont="1" applyFill="1" applyBorder="1" applyAlignment="1">
      <alignment horizontal="right" vertical="center"/>
    </xf>
    <xf numFmtId="165" fontId="1" fillId="2" borderId="2" xfId="0" applyNumberFormat="1" applyFont="1" applyFill="1" applyBorder="1" applyAlignment="1">
      <alignment horizontal="right" vertical="center"/>
    </xf>
    <xf numFmtId="0" fontId="1" fillId="2" borderId="2" xfId="0" applyFont="1" applyFill="1" applyBorder="1" applyAlignment="1">
      <alignment horizontal="left" vertical="center"/>
    </xf>
    <xf numFmtId="49" fontId="3" fillId="2" borderId="4" xfId="0" applyNumberFormat="1" applyFont="1" applyFill="1" applyBorder="1" applyAlignment="1">
      <alignment horizontal="left" vertical="center"/>
    </xf>
    <xf numFmtId="0" fontId="5" fillId="0" borderId="0" xfId="0" applyFont="1"/>
    <xf numFmtId="0" fontId="6" fillId="2" borderId="0" xfId="0" applyFont="1" applyFill="1" applyAlignment="1">
      <alignment horizontal="left"/>
    </xf>
    <xf numFmtId="49" fontId="7" fillId="3" borderId="1" xfId="0" applyNumberFormat="1" applyFont="1" applyFill="1" applyBorder="1" applyAlignment="1">
      <alignment horizontal="center" wrapText="1"/>
    </xf>
    <xf numFmtId="49" fontId="7" fillId="3" borderId="1" xfId="0" applyNumberFormat="1" applyFont="1" applyFill="1" applyBorder="1" applyAlignment="1">
      <alignment horizontal="center"/>
    </xf>
    <xf numFmtId="49" fontId="6" fillId="4" borderId="2" xfId="0" applyNumberFormat="1" applyFont="1" applyFill="1" applyBorder="1" applyAlignment="1">
      <alignment horizontal="left" vertical="center"/>
    </xf>
    <xf numFmtId="49" fontId="6" fillId="4" borderId="2" xfId="0" applyNumberFormat="1" applyFont="1" applyFill="1" applyBorder="1" applyAlignment="1">
      <alignment horizontal="left" vertical="center" wrapText="1"/>
    </xf>
    <xf numFmtId="164" fontId="6" fillId="4" borderId="2" xfId="0" applyNumberFormat="1" applyFont="1" applyFill="1" applyBorder="1" applyAlignment="1">
      <alignment horizontal="right" vertical="center"/>
    </xf>
    <xf numFmtId="165" fontId="6" fillId="4" borderId="2" xfId="0" applyNumberFormat="1" applyFont="1" applyFill="1" applyBorder="1" applyAlignment="1">
      <alignment horizontal="right" vertical="center"/>
    </xf>
    <xf numFmtId="49" fontId="6" fillId="2" borderId="2" xfId="0" applyNumberFormat="1" applyFont="1" applyFill="1" applyBorder="1" applyAlignment="1">
      <alignment horizontal="left" vertical="center"/>
    </xf>
    <xf numFmtId="49" fontId="6" fillId="2" borderId="2" xfId="0" applyNumberFormat="1" applyFont="1" applyFill="1" applyBorder="1" applyAlignment="1">
      <alignment horizontal="left" vertical="center" wrapText="1"/>
    </xf>
    <xf numFmtId="164" fontId="6" fillId="2" borderId="2" xfId="0" applyNumberFormat="1" applyFont="1" applyFill="1" applyBorder="1" applyAlignment="1">
      <alignment horizontal="right" vertical="center"/>
    </xf>
    <xf numFmtId="165" fontId="6" fillId="2" borderId="2" xfId="0" applyNumberFormat="1" applyFont="1" applyFill="1" applyBorder="1" applyAlignment="1">
      <alignment horizontal="right" vertical="center"/>
    </xf>
    <xf numFmtId="49" fontId="4" fillId="5" borderId="6" xfId="0" applyNumberFormat="1" applyFont="1" applyFill="1" applyBorder="1" applyAlignment="1">
      <alignment horizontal="left" vertical="center"/>
    </xf>
    <xf numFmtId="49" fontId="4" fillId="5" borderId="7" xfId="0" applyNumberFormat="1" applyFont="1" applyFill="1" applyBorder="1" applyAlignment="1">
      <alignment horizontal="left" vertical="center"/>
    </xf>
    <xf numFmtId="49" fontId="4" fillId="5" borderId="8" xfId="0" applyNumberFormat="1" applyFont="1" applyFill="1" applyBorder="1" applyAlignment="1">
      <alignment horizontal="left" vertical="center"/>
    </xf>
    <xf numFmtId="164" fontId="4" fillId="5" borderId="3" xfId="0" applyNumberFormat="1" applyFont="1" applyFill="1" applyBorder="1" applyAlignment="1">
      <alignment horizontal="right" vertical="center"/>
    </xf>
    <xf numFmtId="165" fontId="4" fillId="5" borderId="3" xfId="0" applyNumberFormat="1" applyFont="1" applyFill="1" applyBorder="1" applyAlignment="1">
      <alignment horizontal="right" vertical="center"/>
    </xf>
    <xf numFmtId="0" fontId="5" fillId="0" borderId="0" xfId="0" applyFont="1" applyAlignment="1">
      <alignment horizontal="right"/>
    </xf>
    <xf numFmtId="49" fontId="4" fillId="2" borderId="0" xfId="0" applyNumberFormat="1" applyFont="1" applyFill="1" applyAlignment="1">
      <alignment vertical="center"/>
    </xf>
    <xf numFmtId="0" fontId="5" fillId="0" borderId="0" xfId="0" applyFont="1" applyAlignment="1">
      <alignment horizontal="right" wrapText="1"/>
    </xf>
    <xf numFmtId="0" fontId="5" fillId="0" borderId="0" xfId="0" applyFont="1" applyAlignment="1">
      <alignment wrapText="1"/>
    </xf>
    <xf numFmtId="0" fontId="5" fillId="0" borderId="0" xfId="0" pivotButton="1" applyFont="1" applyAlignment="1">
      <alignment horizontal="center" wrapText="1"/>
    </xf>
    <xf numFmtId="0" fontId="5" fillId="0" borderId="0" xfId="0" applyFont="1" applyAlignment="1">
      <alignment horizontal="center" wrapText="1"/>
    </xf>
    <xf numFmtId="6" fontId="5" fillId="0" borderId="0" xfId="0" applyNumberFormat="1" applyFont="1"/>
    <xf numFmtId="10" fontId="5" fillId="0" borderId="0" xfId="0" applyNumberFormat="1" applyFont="1"/>
    <xf numFmtId="0" fontId="5" fillId="0" borderId="0" xfId="0" applyFont="1" applyAlignment="1">
      <alignment horizontal="center"/>
    </xf>
    <xf numFmtId="0" fontId="5" fillId="0" borderId="0" xfId="0" applyFont="1" applyAlignment="1">
      <alignment horizontal="left"/>
    </xf>
    <xf numFmtId="0" fontId="4" fillId="2" borderId="0" xfId="0" applyFont="1" applyFill="1" applyAlignment="1">
      <alignment horizontal="left" vertical="center"/>
    </xf>
    <xf numFmtId="49" fontId="6" fillId="2" borderId="0" xfId="0" applyNumberFormat="1" applyFont="1" applyFill="1" applyAlignment="1">
      <alignment horizontal="left" vertical="center"/>
    </xf>
    <xf numFmtId="49" fontId="4" fillId="2" borderId="0" xfId="0" applyNumberFormat="1" applyFont="1" applyFill="1" applyAlignment="1">
      <alignment horizontal="left" vertical="center"/>
    </xf>
    <xf numFmtId="0" fontId="3" fillId="2" borderId="5" xfId="0" applyFont="1" applyFill="1" applyBorder="1" applyAlignment="1">
      <alignment horizontal="left" vertical="top" wrapText="1"/>
    </xf>
  </cellXfs>
  <cellStyles count="1">
    <cellStyle name="Normal" xfId="0" builtinId="0"/>
  </cellStyles>
  <dxfs count="16">
    <dxf>
      <alignment horizontal="left"/>
    </dxf>
    <dxf>
      <alignment horizontal="center"/>
    </dxf>
    <dxf>
      <font>
        <name val="Times New Roman"/>
      </font>
    </dxf>
    <dxf>
      <font>
        <name val="Times New Roman"/>
      </font>
    </dxf>
    <dxf>
      <font>
        <name val="Times New Roman"/>
      </font>
    </dxf>
    <dxf>
      <font>
        <name val="Times New Roman"/>
      </font>
    </dxf>
    <dxf>
      <font>
        <name val="Times New Roman"/>
      </font>
    </dxf>
    <dxf>
      <font>
        <name val="Times New Roman"/>
      </font>
    </dxf>
    <dxf>
      <alignment horizontal="center"/>
    </dxf>
    <dxf>
      <alignment horizontal="center"/>
    </dxf>
    <dxf>
      <alignment vertical="bottom"/>
    </dxf>
    <dxf>
      <alignment vertical="bottom"/>
    </dxf>
    <dxf>
      <alignment wrapText="1"/>
    </dxf>
    <dxf>
      <alignment wrapText="1"/>
    </dxf>
    <dxf>
      <alignment horizontal="right"/>
    </dxf>
    <dxf>
      <alignment horizontal="righ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640080</xdr:colOff>
      <xdr:row>3</xdr:row>
      <xdr:rowOff>68580</xdr:rowOff>
    </xdr:to>
    <xdr:pic>
      <xdr:nvPicPr>
        <xdr:cNvPr id="2" name="Picture 1" descr="Inserted picture RelID:1">
          <a:extLst>
            <a:ext uri="{FF2B5EF4-FFF2-40B4-BE49-F238E27FC236}">
              <a16:creationId xmlns:a16="http://schemas.microsoft.com/office/drawing/2014/main" xmlns="" id="{00000000-0008-0000-0000-000002000000}"/>
            </a:ext>
          </a:extLst>
        </xdr:cNvPr>
        <xdr:cNvPicPr>
          <a:picLocks/>
        </xdr:cNvPicPr>
      </xdr:nvPicPr>
      <xdr:blipFill>
        <a:blip xmlns:r="http://schemas.openxmlformats.org/officeDocument/2006/relationships" r:embed="rId1"/>
        <a:stretch>
          <a:fillRect/>
        </a:stretch>
      </xdr:blipFill>
      <xdr:spPr>
        <a:xfrm>
          <a:off x="0" y="0"/>
          <a:ext cx="640080" cy="6400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640080</xdr:colOff>
      <xdr:row>3</xdr:row>
      <xdr:rowOff>68580</xdr:rowOff>
    </xdr:to>
    <xdr:pic>
      <xdr:nvPicPr>
        <xdr:cNvPr id="2" name="Picture 1" descr="Inserted picture RelID:1">
          <a:extLst>
            <a:ext uri="{FF2B5EF4-FFF2-40B4-BE49-F238E27FC236}">
              <a16:creationId xmlns:a16="http://schemas.microsoft.com/office/drawing/2014/main" xmlns="" id="{F1B26654-1282-4F09-9405-5AEE73E81369}"/>
            </a:ext>
          </a:extLst>
        </xdr:cNvPr>
        <xdr:cNvPicPr>
          <a:picLocks/>
        </xdr:cNvPicPr>
      </xdr:nvPicPr>
      <xdr:blipFill>
        <a:blip xmlns:r="http://schemas.openxmlformats.org/officeDocument/2006/relationships" r:embed="rId1"/>
        <a:stretch>
          <a:fillRect/>
        </a:stretch>
      </xdr:blipFill>
      <xdr:spPr>
        <a:xfrm>
          <a:off x="0" y="0"/>
          <a:ext cx="640080" cy="640080"/>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ayle, LaShawn -FS" refreshedDate="44260.498421296295" createdVersion="6" refreshedVersion="6" minRefreshableVersion="3" recordCount="24">
  <cacheSource type="worksheet">
    <worksheetSource ref="A1:L25" sheet="Region BLI Summary (2)"/>
  </cacheSource>
  <cacheFields count="13">
    <cacheField name="Budget Year" numFmtId="0">
      <sharedItems containsBlank="1"/>
    </cacheField>
    <cacheField name="Public Law" numFmtId="49">
      <sharedItems count="1">
        <s v="PL 115-123"/>
      </sharedItems>
    </cacheField>
    <cacheField name="Treasury Account Symbol" numFmtId="49">
      <sharedItems/>
    </cacheField>
    <cacheField name="Fund" numFmtId="49">
      <sharedItems/>
    </cacheField>
    <cacheField name="BLI" numFmtId="49">
      <sharedItems count="11">
        <s v="FS0101CMFA"/>
        <s v="FS0102CMRO"/>
        <s v="FS0103CMTR"/>
        <s v="FS0126CMFD"/>
        <s v="FS0106SPFC"/>
        <s v="FS0111SPSD"/>
        <s v="FS0116NFLO"/>
        <s v="FS0120NFRH"/>
        <s v="FS0121NFHM"/>
        <s v="FS0122NFWM"/>
        <s v="FS0130NFFP"/>
      </sharedItems>
    </cacheField>
    <cacheField name="Region" numFmtId="49">
      <sharedItems count="8">
        <s v="08"/>
        <s v="12"/>
        <s v="01"/>
        <s v="03"/>
        <s v="04"/>
        <s v="05"/>
        <s v="06"/>
        <s v="15"/>
      </sharedItems>
    </cacheField>
    <cacheField name="BLI Description" numFmtId="49">
      <sharedItems/>
    </cacheField>
    <cacheField name="FY 2018 Appropriation Amount" numFmtId="164">
      <sharedItems containsSemiMixedTypes="0" containsString="0" containsNumber="1" minValue="1.65" maxValue="37679000"/>
    </cacheField>
    <cacheField name="Alloted Amount" numFmtId="164">
      <sharedItems containsSemiMixedTypes="0" containsString="0" containsNumber="1" minValue="1.65" maxValue="37679000"/>
    </cacheField>
    <cacheField name="Obligated/ Expended" numFmtId="164">
      <sharedItems containsSemiMixedTypes="0" containsString="0" containsNumber="1" minValue="0" maxValue="31078697.68"/>
    </cacheField>
    <cacheField name="Unobligated Balance" numFmtId="164">
      <sharedItems containsSemiMixedTypes="0" containsString="0" containsNumber="1" minValue="0" maxValue="6600302.3200000897"/>
    </cacheField>
    <cacheField name="Percent Spent" numFmtId="165">
      <sharedItems containsSemiMixedTypes="0" containsString="0" containsNumber="1" minValue="0" maxValue="1"/>
    </cacheField>
    <cacheField name="% Spent" numFmtId="0" formula="'Obligated/ Expended'/'FY 2018 Appropriation Amount'" databaseField="0"/>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4">
  <r>
    <s v="2018"/>
    <x v="0"/>
    <s v="12X1103"/>
    <s v="FS0000CMDS"/>
    <x v="0"/>
    <x v="0"/>
    <s v="FS Facil Disaster Suppl"/>
    <n v="37679000"/>
    <n v="37679000"/>
    <n v="31078697.68"/>
    <n v="6600302.3200000897"/>
    <n v="0.82482809204065799"/>
  </r>
  <r>
    <m/>
    <x v="0"/>
    <s v="12X1103"/>
    <s v="FS0000CMDS"/>
    <x v="0"/>
    <x v="1"/>
    <s v="FS Facil Disaster Suppl"/>
    <n v="4081000"/>
    <n v="4081000"/>
    <n v="2047401.83"/>
    <n v="2033598.17"/>
    <n v="0.50169121048762599"/>
  </r>
  <r>
    <m/>
    <x v="0"/>
    <s v="12X1103"/>
    <s v="FS0000CMDS"/>
    <x v="1"/>
    <x v="0"/>
    <s v="FS Roads Disaster Sppl"/>
    <n v="23480000"/>
    <n v="23480000.000000101"/>
    <n v="18212969.800000001"/>
    <n v="5267030.2000000803"/>
    <n v="0.77568014480408798"/>
  </r>
  <r>
    <m/>
    <x v="0"/>
    <s v="12X1103"/>
    <s v="FS0000CMDS"/>
    <x v="1"/>
    <x v="1"/>
    <s v="FS Roads Disaster Sppl"/>
    <n v="350000"/>
    <n v="350000"/>
    <n v="10442.84"/>
    <n v="339557.16"/>
    <n v="2.9836685714285702E-2"/>
  </r>
  <r>
    <m/>
    <x v="0"/>
    <s v="12X1103"/>
    <s v="FS0000CMDS"/>
    <x v="2"/>
    <x v="0"/>
    <s v="FS Trails Disaster Suppl"/>
    <n v="2910000"/>
    <n v="2909999.9999999902"/>
    <n v="702713.13000000105"/>
    <n v="2207286.8699999899"/>
    <n v="0.241482175257732"/>
  </r>
  <r>
    <m/>
    <x v="0"/>
    <s v="12X1103"/>
    <s v="FS0000CMDS"/>
    <x v="3"/>
    <x v="2"/>
    <s v="FS Fire Dmge Disastr Supp"/>
    <n v="7324000"/>
    <n v="7324000"/>
    <n v="7294128.4699999904"/>
    <n v="29871.530000003098"/>
    <n v="0.99592141862370198"/>
  </r>
  <r>
    <m/>
    <x v="0"/>
    <s v="12X1103"/>
    <s v="FS0000CMDS"/>
    <x v="3"/>
    <x v="3"/>
    <s v="FS Fire Dmge Disastr Supp"/>
    <n v="1226000"/>
    <n v="1226000"/>
    <n v="1222238.78"/>
    <n v="3761.21999999835"/>
    <n v="0.99693212071778103"/>
  </r>
  <r>
    <m/>
    <x v="0"/>
    <s v="12X1103"/>
    <s v="FS0000CMDS"/>
    <x v="3"/>
    <x v="4"/>
    <s v="FS Fire Dmge Disastr Supp"/>
    <n v="1717000"/>
    <n v="1717000"/>
    <n v="1714198.66"/>
    <n v="2801.33999999965"/>
    <n v="0.99836846825859105"/>
  </r>
  <r>
    <m/>
    <x v="0"/>
    <s v="12X1103"/>
    <s v="FS0000CMDS"/>
    <x v="3"/>
    <x v="5"/>
    <s v="FS Fire Dmge Disastr Supp"/>
    <n v="7160000"/>
    <n v="7160000"/>
    <n v="7131270.0199999996"/>
    <n v="28729.979999998999"/>
    <n v="0.99598743296089398"/>
  </r>
  <r>
    <m/>
    <x v="0"/>
    <s v="12X1103"/>
    <s v="FS0000CMDS"/>
    <x v="3"/>
    <x v="6"/>
    <s v="FS Fire Dmge Disastr Supp"/>
    <n v="5673000"/>
    <n v="5673000"/>
    <n v="4710370.1399999997"/>
    <n v="962629.86"/>
    <n v="0.83031379164463304"/>
  </r>
  <r>
    <m/>
    <x v="0"/>
    <s v="12X1105"/>
    <s v="FS0000SPDS"/>
    <x v="4"/>
    <x v="0"/>
    <s v="FS Frst Hlth Coop Dis Sup"/>
    <n v="203000"/>
    <n v="203000"/>
    <n v="203000"/>
    <n v="0"/>
    <n v="1"/>
  </r>
  <r>
    <m/>
    <x v="0"/>
    <s v="12X1105"/>
    <s v="FS0000SPDS"/>
    <x v="4"/>
    <x v="1"/>
    <s v="FS Frst Hlth Coop Dis Sup"/>
    <n v="1282000"/>
    <n v="1282000"/>
    <n v="1250462.8999999999"/>
    <n v="31537.100000001599"/>
    <n v="0.97540007800312001"/>
  </r>
  <r>
    <m/>
    <x v="0"/>
    <s v="12X1105"/>
    <s v="FS0000SPDS"/>
    <x v="5"/>
    <x v="0"/>
    <s v="FS Stwrdship Disaster Sup"/>
    <n v="981000"/>
    <n v="981000"/>
    <n v="981000"/>
    <n v="0"/>
    <n v="1"/>
  </r>
  <r>
    <m/>
    <x v="0"/>
    <s v="12X1105"/>
    <s v="FS0000SPDS"/>
    <x v="5"/>
    <x v="1"/>
    <s v="FS Stwrdship Disaster Sup"/>
    <n v="5034000"/>
    <n v="5034000"/>
    <n v="3442867.72"/>
    <n v="1591132.28"/>
    <n v="0.683922868494239"/>
  </r>
  <r>
    <m/>
    <x v="0"/>
    <s v="12X1106"/>
    <s v="FS0000NFDS"/>
    <x v="6"/>
    <x v="0"/>
    <s v="FS Landownership DisSup"/>
    <n v="5500000"/>
    <n v="5499999.9999999898"/>
    <n v="2215306.7200000002"/>
    <n v="3284693.28"/>
    <n v="0.40278303999999998"/>
  </r>
  <r>
    <m/>
    <x v="0"/>
    <s v="12X1106"/>
    <s v="FS0000NFDS"/>
    <x v="7"/>
    <x v="0"/>
    <s v="FS Rec Hth Wldrns DisSup"/>
    <n v="1002535.16"/>
    <n v="1002535.16"/>
    <n v="982037.16"/>
    <n v="20497.999999999101"/>
    <n v="0.97955383430143195"/>
  </r>
  <r>
    <m/>
    <x v="0"/>
    <s v="12X1106"/>
    <s v="FS0000NFDS"/>
    <x v="7"/>
    <x v="7"/>
    <s v="FS Rec Hth Wldrns DisSup"/>
    <n v="149464.84"/>
    <n v="149464.84"/>
    <n v="0"/>
    <n v="149464.84"/>
    <n v="0"/>
  </r>
  <r>
    <m/>
    <x v="0"/>
    <s v="12X1106"/>
    <s v="FS0000NFDS"/>
    <x v="8"/>
    <x v="0"/>
    <s v="FS Wldlf &amp; Fsh Hab DisSup"/>
    <n v="1186998.1200000001"/>
    <n v="1186998.1200000001"/>
    <n v="731839.64"/>
    <n v="455158.48"/>
    <n v="0.61654658728524403"/>
  </r>
  <r>
    <m/>
    <x v="0"/>
    <s v="12X1106"/>
    <s v="FS0000NFDS"/>
    <x v="8"/>
    <x v="7"/>
    <s v="FS Wldlf &amp; Fsh Hab DisSup"/>
    <n v="1.88"/>
    <n v="1.88"/>
    <n v="0"/>
    <n v="1.88"/>
    <n v="0"/>
  </r>
  <r>
    <m/>
    <x v="0"/>
    <s v="12X1106"/>
    <s v="FS0000NFDS"/>
    <x v="9"/>
    <x v="0"/>
    <s v="FS Veg &amp; Wtrshed DisSup"/>
    <n v="9622000"/>
    <n v="9622000"/>
    <n v="6413924.5"/>
    <n v="3208075.5"/>
    <n v="0.66658953440033197"/>
  </r>
  <r>
    <m/>
    <x v="0"/>
    <s v="12X1106"/>
    <s v="FS0000NFDS"/>
    <x v="9"/>
    <x v="1"/>
    <s v="FS Veg &amp; Wtrshed DisSup"/>
    <n v="2789148.36"/>
    <n v="2789148.36"/>
    <n v="1357618.36"/>
    <n v="1431530"/>
    <n v="0.48675014189636001"/>
  </r>
  <r>
    <m/>
    <x v="0"/>
    <s v="12X1106"/>
    <s v="FS0000NFDS"/>
    <x v="9"/>
    <x v="7"/>
    <s v="FS Veg &amp; Wtrshed DisSup"/>
    <n v="1851.64"/>
    <n v="1851.64"/>
    <n v="0"/>
    <n v="1851.64"/>
    <n v="0"/>
  </r>
  <r>
    <m/>
    <x v="0"/>
    <s v="12X1106"/>
    <s v="FS0000NFDS"/>
    <x v="10"/>
    <x v="0"/>
    <s v="FS Forest Products DisSup"/>
    <n v="399998.35"/>
    <n v="399998.35"/>
    <n v="75200.350000000006"/>
    <n v="324798"/>
    <n v="0.188001650506808"/>
  </r>
  <r>
    <m/>
    <x v="0"/>
    <s v="12X1106"/>
    <s v="FS0000NFDS"/>
    <x v="10"/>
    <x v="7"/>
    <s v="FS Forest Products DisSup"/>
    <n v="1.65"/>
    <n v="1.65"/>
    <n v="0"/>
    <n v="1.65"/>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Region">
  <location ref="A5:E14" firstHeaderRow="0" firstDataRow="1" firstDataCol="1"/>
  <pivotFields count="13">
    <pivotField showAll="0"/>
    <pivotField showAll="0">
      <items count="2">
        <item x="0"/>
        <item t="default"/>
      </items>
    </pivotField>
    <pivotField showAll="0"/>
    <pivotField showAll="0"/>
    <pivotField showAll="0"/>
    <pivotField axis="axisRow" showAll="0">
      <items count="9">
        <item x="2"/>
        <item x="3"/>
        <item x="4"/>
        <item x="5"/>
        <item x="6"/>
        <item x="0"/>
        <item x="1"/>
        <item x="7"/>
        <item t="default"/>
      </items>
    </pivotField>
    <pivotField showAll="0"/>
    <pivotField dataField="1" numFmtId="164" showAll="0"/>
    <pivotField numFmtId="164" showAll="0"/>
    <pivotField dataField="1" numFmtId="164" showAll="0"/>
    <pivotField dataField="1" numFmtId="164" showAll="0"/>
    <pivotField numFmtId="165" showAll="0"/>
    <pivotField dataField="1" dragToRow="0" dragToCol="0" dragToPage="0" showAll="0" defaultSubtotal="0"/>
  </pivotFields>
  <rowFields count="1">
    <field x="5"/>
  </rowFields>
  <rowItems count="9">
    <i>
      <x/>
    </i>
    <i>
      <x v="1"/>
    </i>
    <i>
      <x v="2"/>
    </i>
    <i>
      <x v="3"/>
    </i>
    <i>
      <x v="4"/>
    </i>
    <i>
      <x v="5"/>
    </i>
    <i>
      <x v="6"/>
    </i>
    <i>
      <x v="7"/>
    </i>
    <i t="grand">
      <x/>
    </i>
  </rowItems>
  <colFields count="1">
    <field x="-2"/>
  </colFields>
  <colItems count="4">
    <i>
      <x/>
    </i>
    <i i="1">
      <x v="1"/>
    </i>
    <i i="2">
      <x v="2"/>
    </i>
    <i i="3">
      <x v="3"/>
    </i>
  </colItems>
  <dataFields count="4">
    <dataField name="Appropriated Amount" fld="7" baseField="1" baseItem="0" numFmtId="6"/>
    <dataField name="Total Obligated/ Expended" fld="9" baseField="5" baseItem="0" numFmtId="6"/>
    <dataField name="Balance" fld="10" baseField="5" baseItem="0" numFmtId="6"/>
    <dataField name="Percent Obligated" fld="12" baseField="5" baseItem="0" numFmtId="10"/>
  </dataFields>
  <formats count="16">
    <format dxfId="15">
      <pivotArea dataOnly="0" labelOnly="1" fieldPosition="0">
        <references count="1">
          <reference field="5" count="0"/>
        </references>
      </pivotArea>
    </format>
    <format dxfId="14">
      <pivotArea dataOnly="0" labelOnly="1" grandRow="1" outline="0" fieldPosition="0"/>
    </format>
    <format dxfId="13">
      <pivotArea field="5" type="button" dataOnly="0" labelOnly="1" outline="0" axis="axisRow" fieldPosition="0"/>
    </format>
    <format dxfId="12">
      <pivotArea dataOnly="0" labelOnly="1" outline="0" fieldPosition="0">
        <references count="1">
          <reference field="4294967294" count="4">
            <x v="0"/>
            <x v="1"/>
            <x v="2"/>
            <x v="3"/>
          </reference>
        </references>
      </pivotArea>
    </format>
    <format dxfId="11">
      <pivotArea field="5" type="button" dataOnly="0" labelOnly="1" outline="0" axis="axisRow" fieldPosition="0"/>
    </format>
    <format dxfId="10">
      <pivotArea dataOnly="0" labelOnly="1" outline="0" fieldPosition="0">
        <references count="1">
          <reference field="4294967294" count="4">
            <x v="0"/>
            <x v="1"/>
            <x v="2"/>
            <x v="3"/>
          </reference>
        </references>
      </pivotArea>
    </format>
    <format dxfId="9">
      <pivotArea field="5" type="button" dataOnly="0" labelOnly="1" outline="0" axis="axisRow" fieldPosition="0"/>
    </format>
    <format dxfId="8">
      <pivotArea dataOnly="0" labelOnly="1" outline="0" fieldPosition="0">
        <references count="1">
          <reference field="4294967294" count="4">
            <x v="0"/>
            <x v="1"/>
            <x v="2"/>
            <x v="3"/>
          </reference>
        </references>
      </pivotArea>
    </format>
    <format dxfId="7">
      <pivotArea type="all" dataOnly="0" outline="0" fieldPosition="0"/>
    </format>
    <format dxfId="6">
      <pivotArea outline="0" collapsedLevelsAreSubtotals="1" fieldPosition="0"/>
    </format>
    <format dxfId="5">
      <pivotArea field="5" type="button" dataOnly="0" labelOnly="1" outline="0" axis="axisRow" fieldPosition="0"/>
    </format>
    <format dxfId="4">
      <pivotArea dataOnly="0" labelOnly="1" fieldPosition="0">
        <references count="1">
          <reference field="5" count="0"/>
        </references>
      </pivotArea>
    </format>
    <format dxfId="3">
      <pivotArea dataOnly="0" labelOnly="1" grandRow="1" outline="0" fieldPosition="0"/>
    </format>
    <format dxfId="2">
      <pivotArea dataOnly="0" labelOnly="1" outline="0" fieldPosition="0">
        <references count="1">
          <reference field="4294967294" count="4">
            <x v="0"/>
            <x v="1"/>
            <x v="2"/>
            <x v="3"/>
          </reference>
        </references>
      </pivotArea>
    </format>
    <format dxfId="1">
      <pivotArea dataOnly="0" labelOnly="1" fieldPosition="0">
        <references count="1">
          <reference field="5" count="0"/>
        </references>
      </pivotArea>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tabSelected="1" workbookViewId="0">
      <selection activeCell="B1" sqref="B1:H1"/>
    </sheetView>
  </sheetViews>
  <sheetFormatPr defaultColWidth="9.1796875" defaultRowHeight="13" x14ac:dyDescent="0.3"/>
  <cols>
    <col min="1" max="2" width="10.7265625" style="11" customWidth="1"/>
    <col min="3" max="3" width="30.7265625" style="11" customWidth="1"/>
    <col min="4" max="8" width="12.7265625" style="11" customWidth="1"/>
    <col min="9" max="9" width="16.453125" style="11" customWidth="1"/>
    <col min="10" max="10" width="13" style="11" customWidth="1"/>
    <col min="11" max="11" width="4.7265625" style="11" customWidth="1"/>
    <col min="12" max="16384" width="9.1796875" style="11"/>
  </cols>
  <sheetData>
    <row r="1" spans="1:8" s="12" customFormat="1" ht="15" customHeight="1" x14ac:dyDescent="0.3">
      <c r="A1" s="38"/>
      <c r="B1" s="40" t="s">
        <v>22</v>
      </c>
      <c r="C1" s="40"/>
      <c r="D1" s="40"/>
      <c r="E1" s="40"/>
      <c r="F1" s="40"/>
      <c r="G1" s="40"/>
      <c r="H1" s="40"/>
    </row>
    <row r="2" spans="1:8" s="12" customFormat="1" ht="15" customHeight="1" x14ac:dyDescent="0.3">
      <c r="A2" s="38"/>
      <c r="B2" s="40" t="s">
        <v>23</v>
      </c>
      <c r="C2" s="40"/>
      <c r="D2" s="40"/>
      <c r="E2" s="40"/>
      <c r="F2" s="40"/>
      <c r="G2" s="40"/>
      <c r="H2" s="40"/>
    </row>
    <row r="3" spans="1:8" s="12" customFormat="1" ht="15" customHeight="1" x14ac:dyDescent="0.3">
      <c r="A3" s="38"/>
      <c r="B3" s="40" t="s">
        <v>72</v>
      </c>
      <c r="C3" s="40"/>
      <c r="D3" s="40"/>
      <c r="E3" s="40"/>
      <c r="F3" s="40"/>
      <c r="G3" s="40"/>
      <c r="H3" s="40"/>
    </row>
    <row r="4" spans="1:8" s="12" customFormat="1" ht="15" customHeight="1" x14ac:dyDescent="0.3">
      <c r="A4" s="38"/>
    </row>
    <row r="5" spans="1:8" s="12" customFormat="1" ht="15" customHeight="1" x14ac:dyDescent="0.3">
      <c r="A5" s="39" t="s">
        <v>24</v>
      </c>
      <c r="B5" s="39"/>
      <c r="C5" s="39"/>
    </row>
    <row r="6" spans="1:8" s="12" customFormat="1" ht="45" customHeight="1" x14ac:dyDescent="0.3">
      <c r="A6" s="13" t="s">
        <v>2</v>
      </c>
      <c r="B6" s="14" t="s">
        <v>3</v>
      </c>
      <c r="C6" s="14" t="s">
        <v>4</v>
      </c>
      <c r="D6" s="13" t="s">
        <v>5</v>
      </c>
      <c r="E6" s="13" t="s">
        <v>6</v>
      </c>
      <c r="F6" s="13" t="s">
        <v>7</v>
      </c>
      <c r="G6" s="13" t="s">
        <v>8</v>
      </c>
      <c r="H6" s="13" t="s">
        <v>71</v>
      </c>
    </row>
    <row r="7" spans="1:8" s="12" customFormat="1" ht="15" customHeight="1" x14ac:dyDescent="0.3">
      <c r="A7" s="15" t="s">
        <v>12</v>
      </c>
      <c r="B7" s="16" t="s">
        <v>68</v>
      </c>
      <c r="C7" s="15" t="s">
        <v>14</v>
      </c>
      <c r="D7" s="17">
        <v>91600000</v>
      </c>
      <c r="E7" s="17">
        <v>91600000.000000998</v>
      </c>
      <c r="F7" s="17">
        <v>74124431.350000307</v>
      </c>
      <c r="G7" s="17">
        <v>17475568.650000699</v>
      </c>
      <c r="H7" s="18">
        <v>0.80921868286026599</v>
      </c>
    </row>
    <row r="8" spans="1:8" s="12" customFormat="1" ht="15" customHeight="1" x14ac:dyDescent="0.3">
      <c r="A8" s="19" t="s">
        <v>15</v>
      </c>
      <c r="B8" s="20" t="s">
        <v>69</v>
      </c>
      <c r="C8" s="19" t="s">
        <v>17</v>
      </c>
      <c r="D8" s="21">
        <v>7500000</v>
      </c>
      <c r="E8" s="21">
        <v>7500000</v>
      </c>
      <c r="F8" s="21">
        <v>5877330.6200000001</v>
      </c>
      <c r="G8" s="21">
        <v>1622669.38</v>
      </c>
      <c r="H8" s="22">
        <v>0.78364408266666596</v>
      </c>
    </row>
    <row r="9" spans="1:8" s="12" customFormat="1" ht="15" customHeight="1" x14ac:dyDescent="0.3">
      <c r="A9" s="15" t="s">
        <v>18</v>
      </c>
      <c r="B9" s="16" t="s">
        <v>70</v>
      </c>
      <c r="C9" s="15" t="s">
        <v>20</v>
      </c>
      <c r="D9" s="17">
        <v>20652000</v>
      </c>
      <c r="E9" s="17">
        <v>20652000</v>
      </c>
      <c r="F9" s="17">
        <v>11775926.73</v>
      </c>
      <c r="G9" s="17">
        <v>8876073.27000002</v>
      </c>
      <c r="H9" s="18">
        <v>0.57020756972690401</v>
      </c>
    </row>
    <row r="10" spans="1:8" s="12" customFormat="1" ht="15" customHeight="1" x14ac:dyDescent="0.3">
      <c r="A10" s="23" t="s">
        <v>21</v>
      </c>
      <c r="B10" s="24"/>
      <c r="C10" s="25"/>
      <c r="D10" s="26">
        <v>119752000</v>
      </c>
      <c r="E10" s="26">
        <v>119752000.000001</v>
      </c>
      <c r="F10" s="26">
        <v>91777688.700000405</v>
      </c>
      <c r="G10" s="26">
        <v>27974311.300000701</v>
      </c>
      <c r="H10" s="27">
        <v>0.76639796162068197</v>
      </c>
    </row>
    <row r="11" spans="1:8" s="12" customFormat="1" ht="22.9" customHeight="1" x14ac:dyDescent="0.3"/>
  </sheetData>
  <mergeCells count="5">
    <mergeCell ref="A1:A4"/>
    <mergeCell ref="A5:C5"/>
    <mergeCell ref="B3:H3"/>
    <mergeCell ref="B2:H2"/>
    <mergeCell ref="B1:H1"/>
  </mergeCells>
  <pageMargins left="0.7" right="0.7" top="0.75" bottom="0.75" header="0.3" footer="0.3"/>
  <pageSetup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election activeCell="A5" sqref="A5:E5"/>
    </sheetView>
  </sheetViews>
  <sheetFormatPr defaultColWidth="9.1796875" defaultRowHeight="13" x14ac:dyDescent="0.3"/>
  <cols>
    <col min="1" max="1" width="10.7265625" style="28" customWidth="1"/>
    <col min="2" max="5" width="12.7265625" style="11" customWidth="1"/>
    <col min="6" max="6" width="15.26953125" style="11" bestFit="1" customWidth="1"/>
    <col min="7" max="16384" width="9.1796875" style="11"/>
  </cols>
  <sheetData>
    <row r="1" spans="1:6" ht="15" customHeight="1" x14ac:dyDescent="0.3">
      <c r="B1" s="40" t="s">
        <v>63</v>
      </c>
      <c r="C1" s="40"/>
      <c r="D1" s="40"/>
      <c r="E1" s="40"/>
      <c r="F1" s="29"/>
    </row>
    <row r="2" spans="1:6" ht="15" customHeight="1" x14ac:dyDescent="0.3">
      <c r="B2" s="40" t="s">
        <v>73</v>
      </c>
      <c r="C2" s="40"/>
      <c r="D2" s="40"/>
      <c r="E2" s="40"/>
      <c r="F2" s="29"/>
    </row>
    <row r="3" spans="1:6" ht="15" customHeight="1" x14ac:dyDescent="0.3"/>
    <row r="4" spans="1:6" s="31" customFormat="1" ht="15" customHeight="1" x14ac:dyDescent="0.3">
      <c r="A4" s="30"/>
    </row>
    <row r="5" spans="1:6" s="31" customFormat="1" ht="45" customHeight="1" x14ac:dyDescent="0.3">
      <c r="A5" s="32" t="s">
        <v>26</v>
      </c>
      <c r="B5" s="33" t="s">
        <v>64</v>
      </c>
      <c r="C5" s="33" t="s">
        <v>65</v>
      </c>
      <c r="D5" s="33" t="s">
        <v>66</v>
      </c>
      <c r="E5" s="33" t="s">
        <v>67</v>
      </c>
    </row>
    <row r="6" spans="1:6" ht="15" customHeight="1" x14ac:dyDescent="0.3">
      <c r="A6" s="36" t="s">
        <v>38</v>
      </c>
      <c r="B6" s="34">
        <v>7324000</v>
      </c>
      <c r="C6" s="34">
        <v>7294128.4699999904</v>
      </c>
      <c r="D6" s="34">
        <v>29871.530000003098</v>
      </c>
      <c r="E6" s="35">
        <v>0.99592141862370154</v>
      </c>
    </row>
    <row r="7" spans="1:6" ht="15" customHeight="1" x14ac:dyDescent="0.3">
      <c r="A7" s="36" t="s">
        <v>40</v>
      </c>
      <c r="B7" s="34">
        <v>1226000</v>
      </c>
      <c r="C7" s="34">
        <v>1222238.78</v>
      </c>
      <c r="D7" s="34">
        <v>3761.21999999835</v>
      </c>
      <c r="E7" s="35">
        <v>0.99693212071778148</v>
      </c>
    </row>
    <row r="8" spans="1:6" ht="15" customHeight="1" x14ac:dyDescent="0.3">
      <c r="A8" s="36" t="s">
        <v>41</v>
      </c>
      <c r="B8" s="34">
        <v>1717000</v>
      </c>
      <c r="C8" s="34">
        <v>1714198.66</v>
      </c>
      <c r="D8" s="34">
        <v>2801.33999999965</v>
      </c>
      <c r="E8" s="35">
        <v>0.99836846825859049</v>
      </c>
    </row>
    <row r="9" spans="1:6" ht="15" customHeight="1" x14ac:dyDescent="0.3">
      <c r="A9" s="36" t="s">
        <v>42</v>
      </c>
      <c r="B9" s="34">
        <v>7160000</v>
      </c>
      <c r="C9" s="34">
        <v>7131270.0199999996</v>
      </c>
      <c r="D9" s="34">
        <v>28729.979999998999</v>
      </c>
      <c r="E9" s="35">
        <v>0.99598743296089376</v>
      </c>
    </row>
    <row r="10" spans="1:6" ht="15" customHeight="1" x14ac:dyDescent="0.3">
      <c r="A10" s="36" t="s">
        <v>43</v>
      </c>
      <c r="B10" s="34">
        <v>5673000</v>
      </c>
      <c r="C10" s="34">
        <v>4710370.1399999997</v>
      </c>
      <c r="D10" s="34">
        <v>962629.86</v>
      </c>
      <c r="E10" s="35">
        <v>0.83031379164463237</v>
      </c>
    </row>
    <row r="11" spans="1:6" ht="15" customHeight="1" x14ac:dyDescent="0.3">
      <c r="A11" s="36" t="s">
        <v>30</v>
      </c>
      <c r="B11" s="34">
        <v>82964531.629999995</v>
      </c>
      <c r="C11" s="34">
        <v>61596688.980000004</v>
      </c>
      <c r="D11" s="34">
        <v>21367842.650000162</v>
      </c>
      <c r="E11" s="35">
        <v>0.7424460521841435</v>
      </c>
    </row>
    <row r="12" spans="1:6" ht="15" customHeight="1" x14ac:dyDescent="0.3">
      <c r="A12" s="36" t="s">
        <v>32</v>
      </c>
      <c r="B12" s="34">
        <v>13536148.359999999</v>
      </c>
      <c r="C12" s="34">
        <v>8108793.6500000013</v>
      </c>
      <c r="D12" s="34">
        <v>5427354.7100000018</v>
      </c>
      <c r="E12" s="35">
        <v>0.59904733860349046</v>
      </c>
    </row>
    <row r="13" spans="1:6" ht="15" customHeight="1" x14ac:dyDescent="0.3">
      <c r="A13" s="36" t="s">
        <v>52</v>
      </c>
      <c r="B13" s="34">
        <v>151320.01</v>
      </c>
      <c r="C13" s="34">
        <v>0</v>
      </c>
      <c r="D13" s="34">
        <v>151320.01</v>
      </c>
      <c r="E13" s="35">
        <v>0</v>
      </c>
    </row>
    <row r="14" spans="1:6" ht="15" customHeight="1" x14ac:dyDescent="0.3">
      <c r="A14" s="37" t="s">
        <v>21</v>
      </c>
      <c r="B14" s="34">
        <v>119752000</v>
      </c>
      <c r="C14" s="34">
        <v>91777688.700000003</v>
      </c>
      <c r="D14" s="34">
        <v>27974311.300000165</v>
      </c>
      <c r="E14" s="35">
        <v>0.76639796162068263</v>
      </c>
    </row>
  </sheetData>
  <mergeCells count="2">
    <mergeCell ref="B1:E1"/>
    <mergeCell ref="B2:E2"/>
  </mergeCells>
  <pageMargins left="0.7" right="0.7" top="0.75" bottom="0.75" header="0.3" footer="0.3"/>
  <pageSetup orientation="portrait" horizontalDpi="300" verticalDpi="3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workbookViewId="0">
      <selection activeCell="G26" sqref="G26"/>
    </sheetView>
  </sheetViews>
  <sheetFormatPr defaultRowHeight="12.5" x14ac:dyDescent="0.25"/>
  <cols>
    <col min="1" max="1" width="9.54296875" customWidth="1"/>
    <col min="2" max="5" width="13" customWidth="1"/>
    <col min="6" max="6" width="9.54296875" customWidth="1"/>
    <col min="7" max="7" width="26.7265625" customWidth="1"/>
    <col min="8" max="11" width="16.453125" customWidth="1"/>
    <col min="12" max="12" width="13" customWidth="1"/>
    <col min="13" max="13" width="4.7265625" customWidth="1"/>
  </cols>
  <sheetData>
    <row r="1" spans="1:12" s="1" customFormat="1" ht="36.4" customHeight="1" x14ac:dyDescent="0.25">
      <c r="A1" s="2" t="s">
        <v>0</v>
      </c>
      <c r="B1" s="2" t="s">
        <v>1</v>
      </c>
      <c r="C1" s="2" t="s">
        <v>2</v>
      </c>
      <c r="D1" s="2" t="s">
        <v>3</v>
      </c>
      <c r="E1" s="2" t="s">
        <v>25</v>
      </c>
      <c r="F1" s="2" t="s">
        <v>26</v>
      </c>
      <c r="G1" s="3" t="s">
        <v>27</v>
      </c>
      <c r="H1" s="4" t="s">
        <v>28</v>
      </c>
      <c r="I1" s="4" t="s">
        <v>6</v>
      </c>
      <c r="J1" s="4" t="s">
        <v>7</v>
      </c>
      <c r="K1" s="4" t="s">
        <v>8</v>
      </c>
      <c r="L1" s="4" t="s">
        <v>9</v>
      </c>
    </row>
    <row r="2" spans="1:12" s="1" customFormat="1" ht="13.15" customHeight="1" x14ac:dyDescent="0.25">
      <c r="A2" s="5" t="s">
        <v>10</v>
      </c>
      <c r="B2" s="5" t="s">
        <v>11</v>
      </c>
      <c r="C2" s="5" t="s">
        <v>12</v>
      </c>
      <c r="D2" s="5" t="s">
        <v>13</v>
      </c>
      <c r="E2" s="5" t="s">
        <v>29</v>
      </c>
      <c r="F2" s="5" t="s">
        <v>30</v>
      </c>
      <c r="G2" s="6" t="s">
        <v>31</v>
      </c>
      <c r="H2" s="7">
        <v>37679000</v>
      </c>
      <c r="I2" s="7">
        <v>37679000</v>
      </c>
      <c r="J2" s="7">
        <v>31078697.68</v>
      </c>
      <c r="K2" s="7">
        <v>6600302.3200000897</v>
      </c>
      <c r="L2" s="8">
        <v>0.82482809204065799</v>
      </c>
    </row>
    <row r="3" spans="1:12" s="1" customFormat="1" ht="13.15" customHeight="1" x14ac:dyDescent="0.25">
      <c r="A3" s="9"/>
      <c r="B3" s="5" t="s">
        <v>11</v>
      </c>
      <c r="C3" s="5" t="s">
        <v>12</v>
      </c>
      <c r="D3" s="5" t="s">
        <v>13</v>
      </c>
      <c r="E3" s="5" t="s">
        <v>29</v>
      </c>
      <c r="F3" s="5" t="s">
        <v>32</v>
      </c>
      <c r="G3" s="6" t="s">
        <v>31</v>
      </c>
      <c r="H3" s="7">
        <v>4081000</v>
      </c>
      <c r="I3" s="7">
        <v>4081000</v>
      </c>
      <c r="J3" s="7">
        <v>2047401.83</v>
      </c>
      <c r="K3" s="7">
        <v>2033598.17</v>
      </c>
      <c r="L3" s="8">
        <v>0.50169121048762599</v>
      </c>
    </row>
    <row r="4" spans="1:12" s="1" customFormat="1" ht="13.15" customHeight="1" x14ac:dyDescent="0.25">
      <c r="A4" s="9"/>
      <c r="B4" s="5" t="s">
        <v>11</v>
      </c>
      <c r="C4" s="5" t="s">
        <v>12</v>
      </c>
      <c r="D4" s="5" t="s">
        <v>13</v>
      </c>
      <c r="E4" s="5" t="s">
        <v>33</v>
      </c>
      <c r="F4" s="5" t="s">
        <v>30</v>
      </c>
      <c r="G4" s="6" t="s">
        <v>34</v>
      </c>
      <c r="H4" s="7">
        <v>23480000</v>
      </c>
      <c r="I4" s="7">
        <v>23480000.000000101</v>
      </c>
      <c r="J4" s="7">
        <v>18212969.800000001</v>
      </c>
      <c r="K4" s="7">
        <v>5267030.2000000803</v>
      </c>
      <c r="L4" s="8">
        <v>0.77568014480408798</v>
      </c>
    </row>
    <row r="5" spans="1:12" s="1" customFormat="1" ht="13.15" customHeight="1" x14ac:dyDescent="0.25">
      <c r="A5" s="9"/>
      <c r="B5" s="5" t="s">
        <v>11</v>
      </c>
      <c r="C5" s="5" t="s">
        <v>12</v>
      </c>
      <c r="D5" s="5" t="s">
        <v>13</v>
      </c>
      <c r="E5" s="5" t="s">
        <v>33</v>
      </c>
      <c r="F5" s="5" t="s">
        <v>32</v>
      </c>
      <c r="G5" s="6" t="s">
        <v>34</v>
      </c>
      <c r="H5" s="7">
        <v>350000</v>
      </c>
      <c r="I5" s="7">
        <v>350000</v>
      </c>
      <c r="J5" s="7">
        <v>10442.84</v>
      </c>
      <c r="K5" s="7">
        <v>339557.16</v>
      </c>
      <c r="L5" s="8">
        <v>2.9836685714285702E-2</v>
      </c>
    </row>
    <row r="6" spans="1:12" s="1" customFormat="1" ht="13.15" customHeight="1" x14ac:dyDescent="0.25">
      <c r="A6" s="9"/>
      <c r="B6" s="5" t="s">
        <v>11</v>
      </c>
      <c r="C6" s="5" t="s">
        <v>12</v>
      </c>
      <c r="D6" s="5" t="s">
        <v>13</v>
      </c>
      <c r="E6" s="5" t="s">
        <v>35</v>
      </c>
      <c r="F6" s="5" t="s">
        <v>30</v>
      </c>
      <c r="G6" s="6" t="s">
        <v>36</v>
      </c>
      <c r="H6" s="7">
        <v>2910000</v>
      </c>
      <c r="I6" s="7">
        <v>2909999.9999999902</v>
      </c>
      <c r="J6" s="7">
        <v>702713.13000000105</v>
      </c>
      <c r="K6" s="7">
        <v>2207286.8699999899</v>
      </c>
      <c r="L6" s="8">
        <v>0.241482175257732</v>
      </c>
    </row>
    <row r="7" spans="1:12" s="1" customFormat="1" ht="13.15" customHeight="1" x14ac:dyDescent="0.25">
      <c r="A7" s="9"/>
      <c r="B7" s="5" t="s">
        <v>11</v>
      </c>
      <c r="C7" s="5" t="s">
        <v>12</v>
      </c>
      <c r="D7" s="5" t="s">
        <v>13</v>
      </c>
      <c r="E7" s="5" t="s">
        <v>37</v>
      </c>
      <c r="F7" s="5" t="s">
        <v>38</v>
      </c>
      <c r="G7" s="6" t="s">
        <v>39</v>
      </c>
      <c r="H7" s="7">
        <v>7324000</v>
      </c>
      <c r="I7" s="7">
        <v>7324000</v>
      </c>
      <c r="J7" s="7">
        <v>7294128.4699999904</v>
      </c>
      <c r="K7" s="7">
        <v>29871.530000003098</v>
      </c>
      <c r="L7" s="8">
        <v>0.99592141862370198</v>
      </c>
    </row>
    <row r="8" spans="1:12" s="1" customFormat="1" ht="13.15" customHeight="1" x14ac:dyDescent="0.25">
      <c r="A8" s="9"/>
      <c r="B8" s="5" t="s">
        <v>11</v>
      </c>
      <c r="C8" s="5" t="s">
        <v>12</v>
      </c>
      <c r="D8" s="5" t="s">
        <v>13</v>
      </c>
      <c r="E8" s="5" t="s">
        <v>37</v>
      </c>
      <c r="F8" s="5" t="s">
        <v>40</v>
      </c>
      <c r="G8" s="6" t="s">
        <v>39</v>
      </c>
      <c r="H8" s="7">
        <v>1226000</v>
      </c>
      <c r="I8" s="7">
        <v>1226000</v>
      </c>
      <c r="J8" s="7">
        <v>1222238.78</v>
      </c>
      <c r="K8" s="7">
        <v>3761.21999999835</v>
      </c>
      <c r="L8" s="8">
        <v>0.99693212071778103</v>
      </c>
    </row>
    <row r="9" spans="1:12" s="1" customFormat="1" ht="13.15" customHeight="1" x14ac:dyDescent="0.25">
      <c r="A9" s="9"/>
      <c r="B9" s="5" t="s">
        <v>11</v>
      </c>
      <c r="C9" s="5" t="s">
        <v>12</v>
      </c>
      <c r="D9" s="5" t="s">
        <v>13</v>
      </c>
      <c r="E9" s="5" t="s">
        <v>37</v>
      </c>
      <c r="F9" s="5" t="s">
        <v>41</v>
      </c>
      <c r="G9" s="6" t="s">
        <v>39</v>
      </c>
      <c r="H9" s="7">
        <v>1717000</v>
      </c>
      <c r="I9" s="7">
        <v>1717000</v>
      </c>
      <c r="J9" s="7">
        <v>1714198.66</v>
      </c>
      <c r="K9" s="7">
        <v>2801.33999999965</v>
      </c>
      <c r="L9" s="8">
        <v>0.99836846825859105</v>
      </c>
    </row>
    <row r="10" spans="1:12" s="1" customFormat="1" ht="13.15" customHeight="1" x14ac:dyDescent="0.25">
      <c r="A10" s="9"/>
      <c r="B10" s="5" t="s">
        <v>11</v>
      </c>
      <c r="C10" s="5" t="s">
        <v>12</v>
      </c>
      <c r="D10" s="5" t="s">
        <v>13</v>
      </c>
      <c r="E10" s="5" t="s">
        <v>37</v>
      </c>
      <c r="F10" s="5" t="s">
        <v>42</v>
      </c>
      <c r="G10" s="6" t="s">
        <v>39</v>
      </c>
      <c r="H10" s="7">
        <v>7160000</v>
      </c>
      <c r="I10" s="7">
        <v>7160000</v>
      </c>
      <c r="J10" s="7">
        <v>7131270.0199999996</v>
      </c>
      <c r="K10" s="7">
        <v>28729.979999998999</v>
      </c>
      <c r="L10" s="8">
        <v>0.99598743296089398</v>
      </c>
    </row>
    <row r="11" spans="1:12" s="1" customFormat="1" ht="13.15" customHeight="1" x14ac:dyDescent="0.25">
      <c r="A11" s="9"/>
      <c r="B11" s="5" t="s">
        <v>11</v>
      </c>
      <c r="C11" s="5" t="s">
        <v>12</v>
      </c>
      <c r="D11" s="5" t="s">
        <v>13</v>
      </c>
      <c r="E11" s="5" t="s">
        <v>37</v>
      </c>
      <c r="F11" s="5" t="s">
        <v>43</v>
      </c>
      <c r="G11" s="6" t="s">
        <v>39</v>
      </c>
      <c r="H11" s="7">
        <v>5673000</v>
      </c>
      <c r="I11" s="7">
        <v>5673000</v>
      </c>
      <c r="J11" s="7">
        <v>4710370.1399999997</v>
      </c>
      <c r="K11" s="7">
        <v>962629.86</v>
      </c>
      <c r="L11" s="8">
        <v>0.83031379164463304</v>
      </c>
    </row>
    <row r="12" spans="1:12" s="1" customFormat="1" ht="13.15" customHeight="1" x14ac:dyDescent="0.25">
      <c r="A12" s="9"/>
      <c r="B12" s="5" t="s">
        <v>11</v>
      </c>
      <c r="C12" s="5" t="s">
        <v>15</v>
      </c>
      <c r="D12" s="5" t="s">
        <v>16</v>
      </c>
      <c r="E12" s="5" t="s">
        <v>44</v>
      </c>
      <c r="F12" s="5" t="s">
        <v>30</v>
      </c>
      <c r="G12" s="6" t="s">
        <v>45</v>
      </c>
      <c r="H12" s="7">
        <v>203000</v>
      </c>
      <c r="I12" s="7">
        <v>203000</v>
      </c>
      <c r="J12" s="7">
        <v>203000</v>
      </c>
      <c r="K12" s="7">
        <v>0</v>
      </c>
      <c r="L12" s="8">
        <v>1</v>
      </c>
    </row>
    <row r="13" spans="1:12" s="1" customFormat="1" ht="13.15" customHeight="1" x14ac:dyDescent="0.25">
      <c r="A13" s="9"/>
      <c r="B13" s="5" t="s">
        <v>11</v>
      </c>
      <c r="C13" s="5" t="s">
        <v>15</v>
      </c>
      <c r="D13" s="5" t="s">
        <v>16</v>
      </c>
      <c r="E13" s="5" t="s">
        <v>44</v>
      </c>
      <c r="F13" s="5" t="s">
        <v>32</v>
      </c>
      <c r="G13" s="6" t="s">
        <v>45</v>
      </c>
      <c r="H13" s="7">
        <v>1282000</v>
      </c>
      <c r="I13" s="7">
        <v>1282000</v>
      </c>
      <c r="J13" s="7">
        <v>1250462.8999999999</v>
      </c>
      <c r="K13" s="7">
        <v>31537.100000001599</v>
      </c>
      <c r="L13" s="8">
        <v>0.97540007800312001</v>
      </c>
    </row>
    <row r="14" spans="1:12" s="1" customFormat="1" ht="13.15" customHeight="1" x14ac:dyDescent="0.25">
      <c r="A14" s="9"/>
      <c r="B14" s="5" t="s">
        <v>11</v>
      </c>
      <c r="C14" s="5" t="s">
        <v>15</v>
      </c>
      <c r="D14" s="5" t="s">
        <v>16</v>
      </c>
      <c r="E14" s="5" t="s">
        <v>46</v>
      </c>
      <c r="F14" s="5" t="s">
        <v>30</v>
      </c>
      <c r="G14" s="6" t="s">
        <v>47</v>
      </c>
      <c r="H14" s="7">
        <v>981000</v>
      </c>
      <c r="I14" s="7">
        <v>981000</v>
      </c>
      <c r="J14" s="7">
        <v>981000</v>
      </c>
      <c r="K14" s="7">
        <v>0</v>
      </c>
      <c r="L14" s="8">
        <v>1</v>
      </c>
    </row>
    <row r="15" spans="1:12" s="1" customFormat="1" ht="13.15" customHeight="1" x14ac:dyDescent="0.25">
      <c r="A15" s="9"/>
      <c r="B15" s="5" t="s">
        <v>11</v>
      </c>
      <c r="C15" s="5" t="s">
        <v>15</v>
      </c>
      <c r="D15" s="5" t="s">
        <v>16</v>
      </c>
      <c r="E15" s="5" t="s">
        <v>46</v>
      </c>
      <c r="F15" s="5" t="s">
        <v>32</v>
      </c>
      <c r="G15" s="6" t="s">
        <v>47</v>
      </c>
      <c r="H15" s="7">
        <v>5034000</v>
      </c>
      <c r="I15" s="7">
        <v>5034000</v>
      </c>
      <c r="J15" s="7">
        <v>3442867.72</v>
      </c>
      <c r="K15" s="7">
        <v>1591132.28</v>
      </c>
      <c r="L15" s="8">
        <v>0.683922868494239</v>
      </c>
    </row>
    <row r="16" spans="1:12" s="1" customFormat="1" ht="13.15" customHeight="1" x14ac:dyDescent="0.25">
      <c r="A16" s="9"/>
      <c r="B16" s="5" t="s">
        <v>11</v>
      </c>
      <c r="C16" s="5" t="s">
        <v>18</v>
      </c>
      <c r="D16" s="5" t="s">
        <v>19</v>
      </c>
      <c r="E16" s="5" t="s">
        <v>48</v>
      </c>
      <c r="F16" s="5" t="s">
        <v>30</v>
      </c>
      <c r="G16" s="6" t="s">
        <v>49</v>
      </c>
      <c r="H16" s="7">
        <v>5500000</v>
      </c>
      <c r="I16" s="7">
        <v>5499999.9999999898</v>
      </c>
      <c r="J16" s="7">
        <v>2215306.7200000002</v>
      </c>
      <c r="K16" s="7">
        <v>3284693.28</v>
      </c>
      <c r="L16" s="8">
        <v>0.40278303999999998</v>
      </c>
    </row>
    <row r="17" spans="1:12" s="1" customFormat="1" ht="13.15" customHeight="1" x14ac:dyDescent="0.25">
      <c r="A17" s="9"/>
      <c r="B17" s="5" t="s">
        <v>11</v>
      </c>
      <c r="C17" s="5" t="s">
        <v>18</v>
      </c>
      <c r="D17" s="5" t="s">
        <v>19</v>
      </c>
      <c r="E17" s="5" t="s">
        <v>50</v>
      </c>
      <c r="F17" s="5" t="s">
        <v>30</v>
      </c>
      <c r="G17" s="6" t="s">
        <v>51</v>
      </c>
      <c r="H17" s="7">
        <v>1002535.16</v>
      </c>
      <c r="I17" s="7">
        <v>1002535.16</v>
      </c>
      <c r="J17" s="7">
        <v>982037.16</v>
      </c>
      <c r="K17" s="7">
        <v>20497.999999999101</v>
      </c>
      <c r="L17" s="8">
        <v>0.97955383430143195</v>
      </c>
    </row>
    <row r="18" spans="1:12" s="1" customFormat="1" ht="13.15" customHeight="1" x14ac:dyDescent="0.25">
      <c r="A18" s="9"/>
      <c r="B18" s="5" t="s">
        <v>11</v>
      </c>
      <c r="C18" s="5" t="s">
        <v>18</v>
      </c>
      <c r="D18" s="5" t="s">
        <v>19</v>
      </c>
      <c r="E18" s="5" t="s">
        <v>50</v>
      </c>
      <c r="F18" s="5" t="s">
        <v>52</v>
      </c>
      <c r="G18" s="6" t="s">
        <v>51</v>
      </c>
      <c r="H18" s="7">
        <v>149464.84</v>
      </c>
      <c r="I18" s="7">
        <v>149464.84</v>
      </c>
      <c r="J18" s="7">
        <v>0</v>
      </c>
      <c r="K18" s="7">
        <v>149464.84</v>
      </c>
      <c r="L18" s="8">
        <v>0</v>
      </c>
    </row>
    <row r="19" spans="1:12" s="1" customFormat="1" ht="13.15" customHeight="1" x14ac:dyDescent="0.25">
      <c r="A19" s="9"/>
      <c r="B19" s="5" t="s">
        <v>11</v>
      </c>
      <c r="C19" s="5" t="s">
        <v>18</v>
      </c>
      <c r="D19" s="5" t="s">
        <v>19</v>
      </c>
      <c r="E19" s="5" t="s">
        <v>53</v>
      </c>
      <c r="F19" s="5" t="s">
        <v>30</v>
      </c>
      <c r="G19" s="6" t="s">
        <v>54</v>
      </c>
      <c r="H19" s="7">
        <v>1186998.1200000001</v>
      </c>
      <c r="I19" s="7">
        <v>1186998.1200000001</v>
      </c>
      <c r="J19" s="7">
        <v>731839.64</v>
      </c>
      <c r="K19" s="7">
        <v>455158.48</v>
      </c>
      <c r="L19" s="8">
        <v>0.61654658728524403</v>
      </c>
    </row>
    <row r="20" spans="1:12" s="1" customFormat="1" ht="13.15" customHeight="1" x14ac:dyDescent="0.25">
      <c r="A20" s="9"/>
      <c r="B20" s="5" t="s">
        <v>11</v>
      </c>
      <c r="C20" s="5" t="s">
        <v>18</v>
      </c>
      <c r="D20" s="5" t="s">
        <v>19</v>
      </c>
      <c r="E20" s="5" t="s">
        <v>53</v>
      </c>
      <c r="F20" s="5" t="s">
        <v>52</v>
      </c>
      <c r="G20" s="6" t="s">
        <v>54</v>
      </c>
      <c r="H20" s="7">
        <v>1.88</v>
      </c>
      <c r="I20" s="7">
        <v>1.88</v>
      </c>
      <c r="J20" s="7">
        <v>0</v>
      </c>
      <c r="K20" s="7">
        <v>1.88</v>
      </c>
      <c r="L20" s="8">
        <v>0</v>
      </c>
    </row>
    <row r="21" spans="1:12" s="1" customFormat="1" ht="13.15" customHeight="1" x14ac:dyDescent="0.25">
      <c r="A21" s="9"/>
      <c r="B21" s="5" t="s">
        <v>11</v>
      </c>
      <c r="C21" s="5" t="s">
        <v>18</v>
      </c>
      <c r="D21" s="5" t="s">
        <v>19</v>
      </c>
      <c r="E21" s="5" t="s">
        <v>55</v>
      </c>
      <c r="F21" s="5" t="s">
        <v>30</v>
      </c>
      <c r="G21" s="6" t="s">
        <v>56</v>
      </c>
      <c r="H21" s="7">
        <v>9622000</v>
      </c>
      <c r="I21" s="7">
        <v>9622000</v>
      </c>
      <c r="J21" s="7">
        <v>6413924.5</v>
      </c>
      <c r="K21" s="7">
        <v>3208075.5</v>
      </c>
      <c r="L21" s="8">
        <v>0.66658953440033197</v>
      </c>
    </row>
    <row r="22" spans="1:12" s="1" customFormat="1" ht="13.15" customHeight="1" x14ac:dyDescent="0.25">
      <c r="A22" s="9"/>
      <c r="B22" s="5" t="s">
        <v>11</v>
      </c>
      <c r="C22" s="5" t="s">
        <v>18</v>
      </c>
      <c r="D22" s="5" t="s">
        <v>19</v>
      </c>
      <c r="E22" s="5" t="s">
        <v>55</v>
      </c>
      <c r="F22" s="5" t="s">
        <v>32</v>
      </c>
      <c r="G22" s="6" t="s">
        <v>56</v>
      </c>
      <c r="H22" s="7">
        <v>2789148.36</v>
      </c>
      <c r="I22" s="7">
        <v>2789148.36</v>
      </c>
      <c r="J22" s="7">
        <v>1357618.36</v>
      </c>
      <c r="K22" s="7">
        <v>1431530</v>
      </c>
      <c r="L22" s="8">
        <v>0.48675014189636001</v>
      </c>
    </row>
    <row r="23" spans="1:12" s="1" customFormat="1" ht="13.15" customHeight="1" x14ac:dyDescent="0.25">
      <c r="A23" s="9"/>
      <c r="B23" s="5" t="s">
        <v>11</v>
      </c>
      <c r="C23" s="5" t="s">
        <v>18</v>
      </c>
      <c r="D23" s="5" t="s">
        <v>19</v>
      </c>
      <c r="E23" s="5" t="s">
        <v>55</v>
      </c>
      <c r="F23" s="5" t="s">
        <v>52</v>
      </c>
      <c r="G23" s="6" t="s">
        <v>56</v>
      </c>
      <c r="H23" s="7">
        <v>1851.64</v>
      </c>
      <c r="I23" s="7">
        <v>1851.64</v>
      </c>
      <c r="J23" s="7">
        <v>0</v>
      </c>
      <c r="K23" s="7">
        <v>1851.64</v>
      </c>
      <c r="L23" s="8">
        <v>0</v>
      </c>
    </row>
    <row r="24" spans="1:12" s="1" customFormat="1" ht="13.15" customHeight="1" x14ac:dyDescent="0.25">
      <c r="A24" s="9"/>
      <c r="B24" s="5" t="s">
        <v>11</v>
      </c>
      <c r="C24" s="5" t="s">
        <v>18</v>
      </c>
      <c r="D24" s="5" t="s">
        <v>19</v>
      </c>
      <c r="E24" s="5" t="s">
        <v>57</v>
      </c>
      <c r="F24" s="5" t="s">
        <v>30</v>
      </c>
      <c r="G24" s="6" t="s">
        <v>58</v>
      </c>
      <c r="H24" s="7">
        <v>399998.35</v>
      </c>
      <c r="I24" s="7">
        <v>399998.35</v>
      </c>
      <c r="J24" s="7">
        <v>75200.350000000006</v>
      </c>
      <c r="K24" s="7">
        <v>324798</v>
      </c>
      <c r="L24" s="8">
        <v>0.188001650506808</v>
      </c>
    </row>
    <row r="25" spans="1:12" s="1" customFormat="1" ht="13.15" customHeight="1" x14ac:dyDescent="0.25">
      <c r="A25" s="9"/>
      <c r="B25" s="5" t="s">
        <v>11</v>
      </c>
      <c r="C25" s="5" t="s">
        <v>18</v>
      </c>
      <c r="D25" s="5" t="s">
        <v>19</v>
      </c>
      <c r="E25" s="5" t="s">
        <v>57</v>
      </c>
      <c r="F25" s="5" t="s">
        <v>52</v>
      </c>
      <c r="G25" s="6" t="s">
        <v>58</v>
      </c>
      <c r="H25" s="7">
        <v>1.65</v>
      </c>
      <c r="I25" s="7">
        <v>1.65</v>
      </c>
      <c r="J25" s="7">
        <v>0</v>
      </c>
      <c r="K25" s="7">
        <v>1.65</v>
      </c>
      <c r="L25" s="8">
        <v>0</v>
      </c>
    </row>
    <row r="26" spans="1:12" s="1" customFormat="1" ht="22.9" customHeight="1" x14ac:dyDescent="0.25"/>
  </sheetData>
  <pageMargins left="0.7" right="0.7" top="0.75" bottom="0.75" header="0.3" footer="0.3"/>
  <pageSetup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workbookViewId="0"/>
  </sheetViews>
  <sheetFormatPr defaultRowHeight="12.5" x14ac:dyDescent="0.25"/>
  <cols>
    <col min="1" max="1" width="40.26953125" customWidth="1"/>
    <col min="2" max="2" width="54" customWidth="1"/>
    <col min="3" max="3" width="40.26953125" customWidth="1"/>
    <col min="4" max="4" width="4.7265625" customWidth="1"/>
  </cols>
  <sheetData>
    <row r="1" spans="1:3" s="1" customFormat="1" ht="14.65" customHeight="1" x14ac:dyDescent="0.25">
      <c r="A1" s="10" t="s">
        <v>59</v>
      </c>
      <c r="C1" s="10" t="s">
        <v>60</v>
      </c>
    </row>
    <row r="2" spans="1:3" s="1" customFormat="1" ht="14.65" customHeight="1" x14ac:dyDescent="0.25"/>
    <row r="3" spans="1:3" s="1" customFormat="1" ht="34.5" customHeight="1" x14ac:dyDescent="0.25">
      <c r="A3" s="41" t="s">
        <v>61</v>
      </c>
      <c r="B3" s="41"/>
      <c r="C3" s="41"/>
    </row>
    <row r="4" spans="1:3" s="1" customFormat="1" ht="14.65" customHeight="1" x14ac:dyDescent="0.25"/>
    <row r="5" spans="1:3" s="1" customFormat="1" ht="335.25" customHeight="1" x14ac:dyDescent="0.25">
      <c r="A5" s="41" t="s">
        <v>62</v>
      </c>
      <c r="B5" s="41"/>
      <c r="C5" s="41"/>
    </row>
    <row r="6" spans="1:3" s="1" customFormat="1" ht="63.25" customHeight="1" x14ac:dyDescent="0.25">
      <c r="A6" s="41"/>
      <c r="B6" s="41"/>
      <c r="C6" s="41"/>
    </row>
    <row r="7" spans="1:3" s="1" customFormat="1" ht="22.9" customHeight="1" x14ac:dyDescent="0.25"/>
  </sheetData>
  <mergeCells count="2">
    <mergeCell ref="A3:C3"/>
    <mergeCell ref="A5:C6"/>
  </mergeCells>
  <pageMargins left="0.7" right="0.7" top="0.75" bottom="0.75" header="0.3" footer="0.3"/>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Fund Summary</vt:lpstr>
      <vt:lpstr>Regional Snapshot</vt:lpstr>
      <vt:lpstr>Region BLI Summary (2)</vt:lpstr>
      <vt:lpstr>Report Summary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Conerly, Zena -FS</cp:lastModifiedBy>
  <dcterms:created xsi:type="dcterms:W3CDTF">2021-03-05T16:48:08Z</dcterms:created>
  <dcterms:modified xsi:type="dcterms:W3CDTF">2021-07-23T13:57:43Z</dcterms:modified>
</cp:coreProperties>
</file>