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conerly\Desktop\Ecmm\congressional Directives\2021\8718633\"/>
    </mc:Choice>
  </mc:AlternateContent>
  <bookViews>
    <workbookView xWindow="7640" yWindow="4160" windowWidth="28800" windowHeight="15440"/>
  </bookViews>
  <sheets>
    <sheet name="Fund Summary" sheetId="1" r:id="rId1"/>
    <sheet name="Regional Snapsho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2" l="1"/>
  <c r="D14" i="2"/>
  <c r="B14" i="2"/>
</calcChain>
</file>

<file path=xl/sharedStrings.xml><?xml version="1.0" encoding="utf-8"?>
<sst xmlns="http://schemas.openxmlformats.org/spreadsheetml/2006/main" count="38" uniqueCount="37">
  <si>
    <t>Treasury Account Symbol</t>
  </si>
  <si>
    <t>Fund</t>
  </si>
  <si>
    <t>Fund Description</t>
  </si>
  <si>
    <t>Appropriation Amount</t>
  </si>
  <si>
    <t>Alloted Amount</t>
  </si>
  <si>
    <t>Obligated/ Expended</t>
  </si>
  <si>
    <t>Unobligated Balance</t>
  </si>
  <si>
    <t>Percent Spent</t>
  </si>
  <si>
    <t>12X1103</t>
  </si>
  <si>
    <t>FS CIM Disaster Supplemental</t>
  </si>
  <si>
    <t>12X1105</t>
  </si>
  <si>
    <t>FS SPF Disaster Supplemental</t>
  </si>
  <si>
    <t>12X1106</t>
  </si>
  <si>
    <t>FS NFS Disaster Supplemental</t>
  </si>
  <si>
    <t>Grand Total</t>
  </si>
  <si>
    <t>Forest Service Disaster Funding</t>
  </si>
  <si>
    <t>Cumulative Spending Status by Fund</t>
  </si>
  <si>
    <t>Report Run Date: May 18, 2021</t>
  </si>
  <si>
    <t>01</t>
  </si>
  <si>
    <t>03</t>
  </si>
  <si>
    <t>04</t>
  </si>
  <si>
    <t>05</t>
  </si>
  <si>
    <t>06</t>
  </si>
  <si>
    <t>08</t>
  </si>
  <si>
    <t>12</t>
  </si>
  <si>
    <t>15</t>
  </si>
  <si>
    <t>Region</t>
  </si>
  <si>
    <t>Data Through March 31, 2021</t>
  </si>
  <si>
    <t>CMDS</t>
  </si>
  <si>
    <t>SPDS</t>
  </si>
  <si>
    <t>NFDS</t>
  </si>
  <si>
    <t>Forest Service Disaster Funding (Public Law 115-123)</t>
  </si>
  <si>
    <t>Regional Snapshot as of March 31, 2021</t>
  </si>
  <si>
    <t>Appropriated Amount</t>
  </si>
  <si>
    <t>Total Obligated/ Expended</t>
  </si>
  <si>
    <t>Balance</t>
  </si>
  <si>
    <t>Percent Obligated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</si>
</sst>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&quot;($&quot;#,##0\);\$0"/>
    <numFmt numFmtId="165" formatCode="#,##0.0%;\-#,##0.0%;0\%"/>
  </numFmts>
  <fonts count="6" x14ac:knownFonts="1">
    <font>
      <sz val="10"/>
      <color rgb="FF000000"/>
      <name val="Arial"/>
    </font>
    <font>
      <b/>
      <sz val="10"/>
      <color rgb="FF333333"/>
      <name val="Times New Roman"/>
      <family val="1"/>
    </font>
    <font>
      <sz val="10"/>
      <color rgb="FF000000"/>
      <name val="Times New Roman"/>
      <family val="1"/>
    </font>
    <font>
      <sz val="10"/>
      <color rgb="FF333333"/>
      <name val="Times New Roman"/>
      <family val="1"/>
    </font>
    <font>
      <b/>
      <sz val="10"/>
      <color rgb="FFFFFFFF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E5E5E5"/>
        <bgColor rgb="FFFFFFFF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rgb="FFFFFFFF"/>
      </patternFill>
    </fill>
  </fills>
  <borders count="8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thin">
        <color rgb="FFEBEBEB"/>
      </bottom>
      <diagonal/>
    </border>
    <border>
      <left style="thin">
        <color rgb="FFEBEBEB"/>
      </left>
      <right/>
      <top style="thin">
        <color rgb="FFCAC9D9"/>
      </top>
      <bottom style="thin">
        <color rgb="FFEBEBEB"/>
      </bottom>
      <diagonal/>
    </border>
    <border>
      <left/>
      <right/>
      <top style="thin">
        <color rgb="FFCAC9D9"/>
      </top>
      <bottom style="thin">
        <color rgb="FFEBEBEB"/>
      </bottom>
      <diagonal/>
    </border>
    <border>
      <left/>
      <right style="thin">
        <color rgb="FFEBEBEB"/>
      </right>
      <top style="thin">
        <color rgb="FFCAC9D9"/>
      </top>
      <bottom style="thin">
        <color rgb="FFEBEBEB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left"/>
    </xf>
    <xf numFmtId="49" fontId="3" fillId="4" borderId="2" xfId="0" applyNumberFormat="1" applyFont="1" applyFill="1" applyBorder="1" applyAlignment="1">
      <alignment horizontal="left" vertical="center"/>
    </xf>
    <xf numFmtId="49" fontId="3" fillId="4" borderId="2" xfId="0" applyNumberFormat="1" applyFont="1" applyFill="1" applyBorder="1" applyAlignment="1">
      <alignment horizontal="left" vertical="center" wrapText="1"/>
    </xf>
    <xf numFmtId="164" fontId="3" fillId="4" borderId="2" xfId="0" applyNumberFormat="1" applyFont="1" applyFill="1" applyBorder="1" applyAlignment="1">
      <alignment horizontal="right" vertical="center"/>
    </xf>
    <xf numFmtId="165" fontId="3" fillId="4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164" fontId="1" fillId="5" borderId="3" xfId="0" applyNumberFormat="1" applyFont="1" applyFill="1" applyBorder="1" applyAlignment="1">
      <alignment horizontal="right" vertical="center"/>
    </xf>
    <xf numFmtId="165" fontId="1" fillId="5" borderId="3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vertical="center"/>
    </xf>
    <xf numFmtId="164" fontId="3" fillId="4" borderId="0" xfId="0" applyNumberFormat="1" applyFont="1" applyFill="1" applyBorder="1" applyAlignment="1">
      <alignment horizontal="right" vertical="center"/>
    </xf>
    <xf numFmtId="165" fontId="3" fillId="4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Border="1" applyAlignment="1">
      <alignment horizontal="right" vertical="center"/>
    </xf>
    <xf numFmtId="49" fontId="3" fillId="4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wrapText="1"/>
    </xf>
    <xf numFmtId="49" fontId="1" fillId="7" borderId="0" xfId="0" applyNumberFormat="1" applyFont="1" applyFill="1" applyBorder="1" applyAlignment="1">
      <alignment horizontal="left" vertical="center"/>
    </xf>
    <xf numFmtId="164" fontId="1" fillId="7" borderId="0" xfId="0" applyNumberFormat="1" applyFont="1" applyFill="1" applyBorder="1" applyAlignment="1">
      <alignment horizontal="right" vertical="center"/>
    </xf>
    <xf numFmtId="165" fontId="1" fillId="7" borderId="0" xfId="0" applyNumberFormat="1" applyFont="1" applyFill="1" applyBorder="1" applyAlignment="1">
      <alignment horizontal="right" vertical="center"/>
    </xf>
    <xf numFmtId="49" fontId="1" fillId="5" borderId="4" xfId="0" applyNumberFormat="1" applyFont="1" applyFill="1" applyBorder="1" applyAlignment="1">
      <alignment horizontal="left" vertical="center"/>
    </xf>
    <xf numFmtId="49" fontId="1" fillId="5" borderId="5" xfId="0" applyNumberFormat="1" applyFont="1" applyFill="1" applyBorder="1" applyAlignment="1">
      <alignment horizontal="left" vertical="center"/>
    </xf>
    <xf numFmtId="49" fontId="1" fillId="5" borderId="6" xfId="0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640080</xdr:colOff>
      <xdr:row>3</xdr:row>
      <xdr:rowOff>68580</xdr:rowOff>
    </xdr:to>
    <xdr:pic>
      <xdr:nvPicPr>
        <xdr:cNvPr id="2" name="Picture 1" descr="Inserted picture RelID: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0080" cy="6400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640080</xdr:colOff>
      <xdr:row>3</xdr:row>
      <xdr:rowOff>68580</xdr:rowOff>
    </xdr:to>
    <xdr:pic>
      <xdr:nvPicPr>
        <xdr:cNvPr id="2" name="Picture 2" descr="Inserted picture RelID: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0080" cy="640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showGridLines="0" tabSelected="1" workbookViewId="0">
      <selection activeCell="B1" sqref="B1:F1"/>
    </sheetView>
  </sheetViews>
  <sheetFormatPr defaultColWidth="9.1796875" defaultRowHeight="13" x14ac:dyDescent="0.3"/>
  <cols>
    <col min="1" max="2" width="10.7265625" style="1" customWidth="1"/>
    <col min="3" max="3" width="30.7265625" style="1" customWidth="1"/>
    <col min="4" max="8" width="12.7265625" style="1" customWidth="1"/>
    <col min="9" max="9" width="16.453125" style="1" customWidth="1"/>
    <col min="10" max="10" width="13" style="1" customWidth="1"/>
    <col min="11" max="11" width="4.54296875" style="1" customWidth="1"/>
    <col min="12" max="16384" width="9.1796875" style="1"/>
  </cols>
  <sheetData>
    <row r="1" spans="1:8" s="2" customFormat="1" ht="15" customHeight="1" x14ac:dyDescent="0.3">
      <c r="A1" s="29"/>
      <c r="B1" s="31" t="s">
        <v>15</v>
      </c>
      <c r="C1" s="31"/>
      <c r="D1" s="31"/>
      <c r="E1" s="31"/>
      <c r="F1" s="31"/>
    </row>
    <row r="2" spans="1:8" s="2" customFormat="1" ht="15" customHeight="1" x14ac:dyDescent="0.3">
      <c r="A2" s="29"/>
      <c r="B2" s="31" t="s">
        <v>16</v>
      </c>
      <c r="C2" s="31"/>
      <c r="D2" s="31"/>
      <c r="E2" s="31"/>
      <c r="F2" s="31"/>
    </row>
    <row r="3" spans="1:8" s="2" customFormat="1" ht="15" customHeight="1" x14ac:dyDescent="0.3">
      <c r="A3" s="29"/>
      <c r="B3" s="31" t="s">
        <v>27</v>
      </c>
      <c r="C3" s="31"/>
      <c r="D3" s="31"/>
      <c r="E3" s="31"/>
      <c r="F3" s="31"/>
    </row>
    <row r="4" spans="1:8" s="2" customFormat="1" ht="15" customHeight="1" x14ac:dyDescent="0.3">
      <c r="A4" s="29"/>
    </row>
    <row r="5" spans="1:8" s="2" customFormat="1" ht="15" customHeight="1" x14ac:dyDescent="0.3">
      <c r="A5" s="30" t="s">
        <v>17</v>
      </c>
      <c r="B5" s="30"/>
      <c r="C5" s="30"/>
    </row>
    <row r="6" spans="1:8" s="2" customFormat="1" ht="45" customHeight="1" x14ac:dyDescent="0.3">
      <c r="A6" s="13" t="s">
        <v>0</v>
      </c>
      <c r="B6" s="14" t="s">
        <v>1</v>
      </c>
      <c r="C6" s="14" t="s">
        <v>2</v>
      </c>
      <c r="D6" s="13" t="s">
        <v>3</v>
      </c>
      <c r="E6" s="13" t="s">
        <v>4</v>
      </c>
      <c r="F6" s="13" t="s">
        <v>5</v>
      </c>
      <c r="G6" s="13" t="s">
        <v>6</v>
      </c>
      <c r="H6" s="13" t="s">
        <v>7</v>
      </c>
    </row>
    <row r="7" spans="1:8" s="2" customFormat="1" ht="15" customHeight="1" x14ac:dyDescent="0.3">
      <c r="A7" s="3" t="s">
        <v>8</v>
      </c>
      <c r="B7" s="4" t="s">
        <v>28</v>
      </c>
      <c r="C7" s="3" t="s">
        <v>9</v>
      </c>
      <c r="D7" s="5">
        <v>91600000</v>
      </c>
      <c r="E7" s="5">
        <v>91599999.999999896</v>
      </c>
      <c r="F7" s="5">
        <v>74739010.820000201</v>
      </c>
      <c r="G7" s="5">
        <v>16860989.179999702</v>
      </c>
      <c r="H7" s="6">
        <v>0.81592806572052601</v>
      </c>
    </row>
    <row r="8" spans="1:8" s="2" customFormat="1" ht="15" customHeight="1" x14ac:dyDescent="0.3">
      <c r="A8" s="7" t="s">
        <v>10</v>
      </c>
      <c r="B8" s="8" t="s">
        <v>29</v>
      </c>
      <c r="C8" s="7" t="s">
        <v>11</v>
      </c>
      <c r="D8" s="9">
        <v>7500000</v>
      </c>
      <c r="E8" s="9">
        <v>7499999.9999999898</v>
      </c>
      <c r="F8" s="9">
        <v>5909928.7400000002</v>
      </c>
      <c r="G8" s="9">
        <v>1590071.25999999</v>
      </c>
      <c r="H8" s="10">
        <v>0.78799049866666604</v>
      </c>
    </row>
    <row r="9" spans="1:8" s="2" customFormat="1" ht="15" customHeight="1" x14ac:dyDescent="0.3">
      <c r="A9" s="3" t="s">
        <v>12</v>
      </c>
      <c r="B9" s="4" t="s">
        <v>30</v>
      </c>
      <c r="C9" s="3" t="s">
        <v>13</v>
      </c>
      <c r="D9" s="5">
        <v>20652000</v>
      </c>
      <c r="E9" s="5">
        <v>20652000.000000101</v>
      </c>
      <c r="F9" s="5">
        <v>12494448.23</v>
      </c>
      <c r="G9" s="5">
        <v>8157551.7700000796</v>
      </c>
      <c r="H9" s="6">
        <v>0.60499943007941304</v>
      </c>
    </row>
    <row r="10" spans="1:8" s="2" customFormat="1" ht="15" customHeight="1" x14ac:dyDescent="0.3">
      <c r="A10" s="26" t="s">
        <v>14</v>
      </c>
      <c r="B10" s="27"/>
      <c r="C10" s="28"/>
      <c r="D10" s="11">
        <v>119752000</v>
      </c>
      <c r="E10" s="11">
        <v>119752000</v>
      </c>
      <c r="F10" s="11">
        <v>93143387.7900002</v>
      </c>
      <c r="G10" s="11">
        <v>26608612.2099998</v>
      </c>
      <c r="H10" s="12">
        <v>0.77780235645333495</v>
      </c>
    </row>
  </sheetData>
  <mergeCells count="6">
    <mergeCell ref="A10:C10"/>
    <mergeCell ref="A1:A4"/>
    <mergeCell ref="A5:C5"/>
    <mergeCell ref="B1:F1"/>
    <mergeCell ref="B2:F2"/>
    <mergeCell ref="B3:F3"/>
  </mergeCells>
  <pageMargins left="0.7" right="0.7" top="0.75" bottom="0.75" header="0.3" footer="0.3"/>
  <pageSetup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workbookViewId="0">
      <selection activeCell="B1" sqref="B1:E1"/>
    </sheetView>
  </sheetViews>
  <sheetFormatPr defaultColWidth="9.1796875" defaultRowHeight="13" x14ac:dyDescent="0.3"/>
  <cols>
    <col min="1" max="1" width="10.7265625" style="1" customWidth="1"/>
    <col min="2" max="5" width="12.7265625" style="1" customWidth="1"/>
    <col min="6" max="6" width="16.453125" style="1" customWidth="1"/>
    <col min="7" max="7" width="13" style="1" customWidth="1"/>
    <col min="8" max="8" width="9.54296875" style="1" customWidth="1"/>
    <col min="9" max="9" width="4.54296875" style="1" customWidth="1"/>
    <col min="10" max="16384" width="9.1796875" style="1"/>
  </cols>
  <sheetData>
    <row r="1" spans="1:7" s="2" customFormat="1" ht="15" customHeight="1" x14ac:dyDescent="0.3">
      <c r="A1" s="29"/>
      <c r="B1" s="31" t="s">
        <v>31</v>
      </c>
      <c r="C1" s="31"/>
      <c r="D1" s="31"/>
      <c r="E1" s="31"/>
      <c r="F1" s="15"/>
      <c r="G1" s="15"/>
    </row>
    <row r="2" spans="1:7" s="2" customFormat="1" ht="15" customHeight="1" x14ac:dyDescent="0.3">
      <c r="A2" s="29"/>
      <c r="B2" s="31" t="s">
        <v>32</v>
      </c>
      <c r="C2" s="31"/>
      <c r="D2" s="31"/>
      <c r="E2" s="31"/>
      <c r="F2" s="15"/>
      <c r="G2" s="15"/>
    </row>
    <row r="3" spans="1:7" s="2" customFormat="1" ht="15" customHeight="1" x14ac:dyDescent="0.3">
      <c r="A3" s="29"/>
      <c r="B3" s="1"/>
      <c r="C3" s="1"/>
      <c r="D3" s="1"/>
      <c r="E3" s="15"/>
      <c r="F3" s="15"/>
      <c r="G3" s="15"/>
    </row>
    <row r="4" spans="1:7" s="2" customFormat="1" ht="15" customHeight="1" x14ac:dyDescent="0.3">
      <c r="A4" s="29"/>
    </row>
    <row r="5" spans="1:7" s="2" customFormat="1" ht="45" customHeight="1" x14ac:dyDescent="0.3">
      <c r="A5" s="22" t="s">
        <v>26</v>
      </c>
      <c r="B5" s="22" t="s">
        <v>33</v>
      </c>
      <c r="C5" s="22" t="s">
        <v>34</v>
      </c>
      <c r="D5" s="22" t="s">
        <v>35</v>
      </c>
      <c r="E5" s="22" t="s">
        <v>36</v>
      </c>
    </row>
    <row r="6" spans="1:7" s="2" customFormat="1" ht="15" customHeight="1" x14ac:dyDescent="0.3">
      <c r="A6" s="20" t="s">
        <v>18</v>
      </c>
      <c r="B6" s="16">
        <v>7324000</v>
      </c>
      <c r="C6" s="16">
        <v>7302360.4699999997</v>
      </c>
      <c r="D6" s="16">
        <v>21639.530000019</v>
      </c>
      <c r="E6" s="17">
        <v>0.99704539459311803</v>
      </c>
    </row>
    <row r="7" spans="1:7" s="2" customFormat="1" ht="15" customHeight="1" x14ac:dyDescent="0.3">
      <c r="A7" s="21" t="s">
        <v>19</v>
      </c>
      <c r="B7" s="18">
        <v>1226000</v>
      </c>
      <c r="C7" s="18">
        <v>1222238.78</v>
      </c>
      <c r="D7" s="18">
        <v>3761.2199999999698</v>
      </c>
      <c r="E7" s="19">
        <v>0.99693212071778103</v>
      </c>
    </row>
    <row r="8" spans="1:7" s="2" customFormat="1" ht="15" customHeight="1" x14ac:dyDescent="0.3">
      <c r="A8" s="20" t="s">
        <v>20</v>
      </c>
      <c r="B8" s="16">
        <v>1717000</v>
      </c>
      <c r="C8" s="16">
        <v>1714198.66</v>
      </c>
      <c r="D8" s="16">
        <v>2801.33999999858</v>
      </c>
      <c r="E8" s="17">
        <v>0.99836846825859205</v>
      </c>
    </row>
    <row r="9" spans="1:7" s="2" customFormat="1" ht="15" customHeight="1" x14ac:dyDescent="0.3">
      <c r="A9" s="21" t="s">
        <v>21</v>
      </c>
      <c r="B9" s="18">
        <v>7160000</v>
      </c>
      <c r="C9" s="18">
        <v>7131270.0199999996</v>
      </c>
      <c r="D9" s="18">
        <v>28729.979999999399</v>
      </c>
      <c r="E9" s="19">
        <v>0.99598743296089398</v>
      </c>
    </row>
    <row r="10" spans="1:7" s="2" customFormat="1" ht="15" customHeight="1" x14ac:dyDescent="0.3">
      <c r="A10" s="20" t="s">
        <v>22</v>
      </c>
      <c r="B10" s="16">
        <v>5673000</v>
      </c>
      <c r="C10" s="16">
        <v>5156292.24</v>
      </c>
      <c r="D10" s="16">
        <v>516707.76</v>
      </c>
      <c r="E10" s="17">
        <v>0.90891807509254396</v>
      </c>
    </row>
    <row r="11" spans="1:7" s="2" customFormat="1" ht="15" customHeight="1" x14ac:dyDescent="0.3">
      <c r="A11" s="21" t="s">
        <v>23</v>
      </c>
      <c r="B11" s="18">
        <v>82964531.629999995</v>
      </c>
      <c r="C11" s="18">
        <v>62385075.8499998</v>
      </c>
      <c r="D11" s="18">
        <v>20579455.780000001</v>
      </c>
      <c r="E11" s="19">
        <v>0.75194874995764205</v>
      </c>
    </row>
    <row r="12" spans="1:7" s="2" customFormat="1" ht="15" customHeight="1" x14ac:dyDescent="0.3">
      <c r="A12" s="20" t="s">
        <v>24</v>
      </c>
      <c r="B12" s="16">
        <v>13536148.359999999</v>
      </c>
      <c r="C12" s="16">
        <v>8231951.7699999996</v>
      </c>
      <c r="D12" s="16">
        <v>5304196.5900000604</v>
      </c>
      <c r="E12" s="17">
        <v>0.60814579975540395</v>
      </c>
    </row>
    <row r="13" spans="1:7" s="2" customFormat="1" ht="15" customHeight="1" x14ac:dyDescent="0.3">
      <c r="A13" s="21" t="s">
        <v>25</v>
      </c>
      <c r="B13" s="18">
        <v>151320.01</v>
      </c>
      <c r="C13" s="18">
        <v>0</v>
      </c>
      <c r="D13" s="18">
        <v>151320.01</v>
      </c>
      <c r="E13" s="19">
        <v>0</v>
      </c>
    </row>
    <row r="14" spans="1:7" s="2" customFormat="1" ht="15" customHeight="1" x14ac:dyDescent="0.3">
      <c r="A14" s="23" t="s">
        <v>14</v>
      </c>
      <c r="B14" s="24">
        <f>SUM(B6:B13)</f>
        <v>119752000</v>
      </c>
      <c r="C14" s="24">
        <f t="shared" ref="C14:D14" si="0">SUM(C6:C13)</f>
        <v>93143387.789999798</v>
      </c>
      <c r="D14" s="24">
        <f t="shared" si="0"/>
        <v>26608612.210000079</v>
      </c>
      <c r="E14" s="25">
        <v>0.77780235645333495</v>
      </c>
    </row>
    <row r="15" spans="1:7" s="2" customFormat="1" ht="19.149999999999999" customHeight="1" x14ac:dyDescent="0.3"/>
  </sheetData>
  <mergeCells count="3">
    <mergeCell ref="A1:A4"/>
    <mergeCell ref="B2:E2"/>
    <mergeCell ref="B1:E1"/>
  </mergeCells>
  <pageMargins left="0.7" right="0.7" top="0.75" bottom="0.75" header="0.3" footer="0.3"/>
  <pageSetup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Fund Summary</vt:lpstr>
      <vt:lpstr>Regional Snapshot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Conerly, Zena -FS</cp:lastModifiedBy>
  <dcterms:created xsi:type="dcterms:W3CDTF">2021-05-18T18:18:15Z</dcterms:created>
  <dcterms:modified xsi:type="dcterms:W3CDTF">2021-07-23T14:02:51Z</dcterms:modified>
</cp:coreProperties>
</file>